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资料\1-wh新工作\转专业5月通知8月结果\25-26-2卉\红头文件\2026年\发文\"/>
    </mc:Choice>
  </mc:AlternateContent>
  <bookViews>
    <workbookView windowWidth="27945" windowHeight="11805"/>
  </bookViews>
  <sheets>
    <sheet name="一年级转专业" sheetId="1" r:id="rId1"/>
    <sheet name="二年级转专业" sheetId="2" r:id="rId2"/>
    <sheet name="求真班转专业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<sst xmlns="http://schemas.openxmlformats.org/spreadsheetml/2006/main" count="426" uniqueCount="231">
  <si>
    <t>东南大学成贤学院2026年转专业名单</t>
  </si>
  <si>
    <t>序号</t>
  </si>
  <si>
    <t>学号</t>
  </si>
  <si>
    <t>姓名</t>
  </si>
  <si>
    <t>原专业</t>
  </si>
  <si>
    <t>转入专业</t>
  </si>
  <si>
    <t>转入班级</t>
  </si>
  <si>
    <t>杨婷钧</t>
  </si>
  <si>
    <t>电子科学与技术</t>
  </si>
  <si>
    <t>金爱童</t>
  </si>
  <si>
    <t>杨佳平</t>
  </si>
  <si>
    <t>赵颖</t>
  </si>
  <si>
    <t>张镱娟</t>
  </si>
  <si>
    <t>丁玉非凡</t>
  </si>
  <si>
    <t>刘启源</t>
  </si>
  <si>
    <t>陆梓元</t>
  </si>
  <si>
    <t>毕宇鹏</t>
  </si>
  <si>
    <t>徐锦程</t>
  </si>
  <si>
    <t>陈子萌</t>
  </si>
  <si>
    <t>电子信息工程</t>
  </si>
  <si>
    <t>秦岭</t>
  </si>
  <si>
    <t>转钿昊</t>
  </si>
  <si>
    <t>朱奕萌</t>
  </si>
  <si>
    <t>韦钰筱</t>
  </si>
  <si>
    <t>王萌</t>
  </si>
  <si>
    <t>刘智慧</t>
  </si>
  <si>
    <t>郑沂奇</t>
  </si>
  <si>
    <t>操水清</t>
  </si>
  <si>
    <t>王金瑞</t>
  </si>
  <si>
    <t>孙茁瑞</t>
  </si>
  <si>
    <t>舒美林</t>
  </si>
  <si>
    <t>王加祥</t>
  </si>
  <si>
    <t>机器人工程</t>
  </si>
  <si>
    <t>夏一爽</t>
  </si>
  <si>
    <t>殷梓煜</t>
  </si>
  <si>
    <t>赵俊豪</t>
  </si>
  <si>
    <t>徐家慧</t>
  </si>
  <si>
    <t>唐宇飞</t>
  </si>
  <si>
    <t>赵剑峰</t>
  </si>
  <si>
    <t>王家硕</t>
  </si>
  <si>
    <t>杨玲玲</t>
  </si>
  <si>
    <t>计算机科学与技术</t>
  </si>
  <si>
    <t>杨雅淇</t>
  </si>
  <si>
    <t>刘贝瑞</t>
  </si>
  <si>
    <t>董思岐</t>
  </si>
  <si>
    <t>闻浩天</t>
  </si>
  <si>
    <t>刘子杨</t>
  </si>
  <si>
    <t>葛凡</t>
  </si>
  <si>
    <t>丁子涵</t>
  </si>
  <si>
    <t>王圣鑫</t>
  </si>
  <si>
    <t>杜千子</t>
  </si>
  <si>
    <t>丁蓓琳</t>
  </si>
  <si>
    <t>吴思锦</t>
  </si>
  <si>
    <t>张成龙</t>
  </si>
  <si>
    <t>陈小湘</t>
  </si>
  <si>
    <t>刘智溧</t>
  </si>
  <si>
    <t>陈添豪</t>
  </si>
  <si>
    <t>廖珊</t>
  </si>
  <si>
    <t>董文豪</t>
  </si>
  <si>
    <t>陈鹏</t>
  </si>
  <si>
    <t>周青凝</t>
  </si>
  <si>
    <t>人工智能</t>
  </si>
  <si>
    <t>潘语如</t>
  </si>
  <si>
    <t>车虹绪</t>
  </si>
  <si>
    <t>王晓雨</t>
  </si>
  <si>
    <t>尹子怡</t>
  </si>
  <si>
    <t>苗小素</t>
  </si>
  <si>
    <t>祝浩翔</t>
  </si>
  <si>
    <t>郭昊宇</t>
  </si>
  <si>
    <t>周启航</t>
  </si>
  <si>
    <t>孙睿</t>
  </si>
  <si>
    <t>卢玉杰</t>
  </si>
  <si>
    <t>智能制造工程</t>
  </si>
  <si>
    <t>李佳茹</t>
  </si>
  <si>
    <t>杨桢涵</t>
  </si>
  <si>
    <t>张国暠</t>
  </si>
  <si>
    <t>李知丰</t>
  </si>
  <si>
    <t>罗嘉骏</t>
  </si>
  <si>
    <t>机械设计制造及其自动化（机械电子）</t>
  </si>
  <si>
    <t>张琳钧</t>
  </si>
  <si>
    <t>梁珈宁</t>
  </si>
  <si>
    <t>农腾伟</t>
  </si>
  <si>
    <t>顾锐阳</t>
  </si>
  <si>
    <t>机械设计制造及其自动化（智能车辆）</t>
  </si>
  <si>
    <t>陆文耀</t>
  </si>
  <si>
    <t>陈锡源</t>
  </si>
  <si>
    <t>夏祺源</t>
  </si>
  <si>
    <t>金铉栋</t>
  </si>
  <si>
    <t>赵文杰</t>
  </si>
  <si>
    <t>电气工程及其自动化(电力系统)</t>
  </si>
  <si>
    <t>徐加伟</t>
  </si>
  <si>
    <t>黄丹丹</t>
  </si>
  <si>
    <t>吴欣忆</t>
  </si>
  <si>
    <t>电气工程及其自动化(继电保护)</t>
  </si>
  <si>
    <t>仇菲菲</t>
  </si>
  <si>
    <t>徐聪</t>
  </si>
  <si>
    <t>夏阿芹</t>
  </si>
  <si>
    <t>陈思语</t>
  </si>
  <si>
    <t>周友奎</t>
  </si>
  <si>
    <t>周天乐</t>
  </si>
  <si>
    <t>电气工程及其自动化(输配电)</t>
  </si>
  <si>
    <t>许钦城</t>
  </si>
  <si>
    <t>刘淼</t>
  </si>
  <si>
    <t>牛锦源</t>
  </si>
  <si>
    <t>周玥彤</t>
  </si>
  <si>
    <t>董宇晖</t>
  </si>
  <si>
    <t>上官嘉安</t>
  </si>
  <si>
    <t>何安</t>
  </si>
  <si>
    <t>夏婉婷</t>
  </si>
  <si>
    <t>吴欣康</t>
  </si>
  <si>
    <t>郑心怡</t>
  </si>
  <si>
    <t>国际经济与贸易</t>
  </si>
  <si>
    <t>庞超</t>
  </si>
  <si>
    <t>景沛欣</t>
  </si>
  <si>
    <t>凡铭汐</t>
  </si>
  <si>
    <t>张智颖</t>
  </si>
  <si>
    <t>屈雨鑫</t>
  </si>
  <si>
    <t>供应链管理</t>
  </si>
  <si>
    <t>龙娟</t>
  </si>
  <si>
    <t>段慧群</t>
  </si>
  <si>
    <t>李妍希</t>
  </si>
  <si>
    <t>朱静</t>
  </si>
  <si>
    <t>张俊义</t>
  </si>
  <si>
    <t>王梦菲</t>
  </si>
  <si>
    <t>王明</t>
  </si>
  <si>
    <t>市场营销</t>
  </si>
  <si>
    <t>王子鸣</t>
  </si>
  <si>
    <t>电子商务</t>
  </si>
  <si>
    <t>王涵</t>
  </si>
  <si>
    <t>会计学</t>
  </si>
  <si>
    <t>王梓菲</t>
  </si>
  <si>
    <t>王冬香</t>
  </si>
  <si>
    <t>薛陈怡</t>
  </si>
  <si>
    <t>张哲已</t>
  </si>
  <si>
    <t>朱翩芊</t>
  </si>
  <si>
    <t>财务管理</t>
  </si>
  <si>
    <t>孙艺茹</t>
  </si>
  <si>
    <t>魏雨晴</t>
  </si>
  <si>
    <t>汤丽欢</t>
  </si>
  <si>
    <t>徐小霏</t>
  </si>
  <si>
    <t>何智雅</t>
  </si>
  <si>
    <t>李肖宁</t>
  </si>
  <si>
    <t>李天祥</t>
  </si>
  <si>
    <t>邱淼</t>
  </si>
  <si>
    <t>顾芳瑜</t>
  </si>
  <si>
    <t>张芷嫣</t>
  </si>
  <si>
    <t>陈若兮</t>
  </si>
  <si>
    <t>贾舒婷</t>
  </si>
  <si>
    <t>王颖</t>
  </si>
  <si>
    <t>严雅琪</t>
  </si>
  <si>
    <t>税收学</t>
  </si>
  <si>
    <t>沈梦瑶</t>
  </si>
  <si>
    <t>周柯彤</t>
  </si>
  <si>
    <t>李嘉言</t>
  </si>
  <si>
    <t>彭奕博</t>
  </si>
  <si>
    <t>王一帆</t>
  </si>
  <si>
    <t>徐子薇</t>
  </si>
  <si>
    <t>孙敏慧</t>
  </si>
  <si>
    <t>张健聪</t>
  </si>
  <si>
    <t>杨丁格</t>
  </si>
  <si>
    <t>交通工程</t>
  </si>
  <si>
    <t>岳博涵</t>
  </si>
  <si>
    <t>赵晗伊</t>
  </si>
  <si>
    <t>工程造价</t>
  </si>
  <si>
    <t>邹小骞</t>
  </si>
  <si>
    <t>智能建造</t>
  </si>
  <si>
    <t>谢明鉴</t>
  </si>
  <si>
    <t>化学工程与工艺</t>
  </si>
  <si>
    <t>王紫琼</t>
  </si>
  <si>
    <t>制药工程</t>
  </si>
  <si>
    <t>丁雪婷</t>
  </si>
  <si>
    <t>何美芝</t>
  </si>
  <si>
    <t>陆盈含</t>
  </si>
  <si>
    <t>黄雨鑫</t>
  </si>
  <si>
    <t>任子卿</t>
  </si>
  <si>
    <t>新能源材料与器件</t>
  </si>
  <si>
    <t>张师源</t>
  </si>
  <si>
    <t>吴文晖</t>
  </si>
  <si>
    <t>李曹稀</t>
  </si>
  <si>
    <t>赵垚成</t>
  </si>
  <si>
    <t>殷勤</t>
  </si>
  <si>
    <t>护理学</t>
  </si>
  <si>
    <t>周晨曦</t>
  </si>
  <si>
    <t>功能材料</t>
  </si>
  <si>
    <t>闫祥</t>
  </si>
  <si>
    <t>数字媒体艺术</t>
  </si>
  <si>
    <t>李曜成</t>
  </si>
  <si>
    <t>纪梵希</t>
  </si>
  <si>
    <t>张子月</t>
  </si>
  <si>
    <t>程依然</t>
  </si>
  <si>
    <t>视觉传达</t>
  </si>
  <si>
    <t>汤俊杰</t>
  </si>
  <si>
    <t>付子涵</t>
  </si>
  <si>
    <t>张敬民</t>
  </si>
  <si>
    <t>蒋玉琳</t>
  </si>
  <si>
    <t>电气工程及其自动化</t>
  </si>
  <si>
    <t>李律锦</t>
  </si>
  <si>
    <t>24计算机1班</t>
  </si>
  <si>
    <t>许译文</t>
  </si>
  <si>
    <t>周轶</t>
  </si>
  <si>
    <t>屈小雅</t>
  </si>
  <si>
    <t>王泽远</t>
  </si>
  <si>
    <t>冯茜</t>
  </si>
  <si>
    <t>徐子涵</t>
  </si>
  <si>
    <t>闫妮</t>
  </si>
  <si>
    <t>陆诗文</t>
  </si>
  <si>
    <t>帅含章</t>
  </si>
  <si>
    <t>机械设计制造及其自动化</t>
  </si>
  <si>
    <t>电气工程及其自动化（继电保护）</t>
  </si>
  <si>
    <t>赵若语</t>
  </si>
  <si>
    <t>张洲乾</t>
  </si>
  <si>
    <t>陆雨桐</t>
  </si>
  <si>
    <t>王乙卿</t>
  </si>
  <si>
    <t>电气工程及其自动化（电力系统）</t>
  </si>
  <si>
    <t>袁佳</t>
  </si>
  <si>
    <t>谢名扬</t>
  </si>
  <si>
    <t>谭智骋</t>
  </si>
  <si>
    <t>朱梓聪</t>
  </si>
  <si>
    <t>赵文怡</t>
  </si>
  <si>
    <t>张展硕</t>
  </si>
  <si>
    <t>黄子昂</t>
  </si>
  <si>
    <t>刘姝粲</t>
  </si>
  <si>
    <t>余知远</t>
  </si>
  <si>
    <t>建筑学</t>
  </si>
  <si>
    <t>电气工程及其自动化（智能输配电）</t>
  </si>
  <si>
    <t>张耀岳</t>
  </si>
  <si>
    <t>业天祺</t>
  </si>
  <si>
    <t>吕振阳</t>
  </si>
  <si>
    <t>顾栩鹏</t>
  </si>
  <si>
    <t>奚翰阳</t>
  </si>
  <si>
    <t>风景园林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</si>
</sst>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 shrinkToFit="1"/>
    </xf>
    <xf numFmtId="0" fontId="0" fillId="0" borderId="9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36164;&#26009;\1-wh&#26032;&#24037;&#20316;\&#36716;&#19987;&#19994;5&#26376;&#36890;&#30693;8&#26376;&#32467;&#26524;\25-26-2&#21321;\&#32418;&#22836;&#25991;&#20214;\2026&#24180;\result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ge 1"/>
      <sheetName val="Sheet1"/>
    </sheetNames>
    <sheetDataSet>
      <sheetData sheetId="0"/>
      <sheetData sheetId="1">
        <row r="1">
          <cell r="C1" t="str">
            <v>学号</v>
          </cell>
          <cell r="D1" t="str">
            <v>姓名</v>
          </cell>
          <cell r="E1" t="str">
            <v>性别</v>
          </cell>
          <cell r="F1" t="str">
            <v>异动前专业</v>
          </cell>
          <cell r="G1" t="str">
            <v>异动前班级</v>
          </cell>
          <cell r="H1" t="str">
            <v>异动后专业</v>
          </cell>
          <cell r="I1" t="str">
            <v>异动后班级</v>
          </cell>
          <cell r="J1" t="str">
            <v>异动文号</v>
          </cell>
        </row>
        <row r="2">
          <cell r="C2">
            <v>20125236</v>
          </cell>
          <cell r="D2" t="str">
            <v>赵俊豪</v>
          </cell>
          <cell r="E2" t="str">
            <v>男</v>
          </cell>
          <cell r="F2" t="str">
            <v>土木工程</v>
          </cell>
          <cell r="G2" t="str">
            <v>25土木工程2班</v>
          </cell>
          <cell r="H2" t="str">
            <v>机器人工程</v>
          </cell>
          <cell r="I2" t="str">
            <v>25机器人工程1班</v>
          </cell>
          <cell r="J2" t="str">
            <v/>
          </cell>
        </row>
        <row r="3">
          <cell r="C3">
            <v>20125237</v>
          </cell>
          <cell r="D3" t="str">
            <v>夏祺源</v>
          </cell>
          <cell r="E3" t="str">
            <v>男</v>
          </cell>
          <cell r="F3" t="str">
            <v>土木工程</v>
          </cell>
          <cell r="G3" t="str">
            <v>25土木工程2班</v>
          </cell>
          <cell r="H3" t="str">
            <v>机械设计制造及其自动化</v>
          </cell>
          <cell r="I3" t="str">
            <v>25智能车辆2班</v>
          </cell>
          <cell r="J3" t="str">
            <v/>
          </cell>
        </row>
        <row r="4">
          <cell r="C4">
            <v>20125239</v>
          </cell>
          <cell r="D4" t="str">
            <v>郑沂奇</v>
          </cell>
          <cell r="E4" t="str">
            <v>男</v>
          </cell>
          <cell r="F4" t="str">
            <v>土木工程</v>
          </cell>
          <cell r="G4" t="str">
            <v>25土木工程2班</v>
          </cell>
          <cell r="H4" t="str">
            <v>电子信息工程</v>
          </cell>
          <cell r="I4" t="str">
            <v>25电子信息2班</v>
          </cell>
          <cell r="J4" t="str">
            <v/>
          </cell>
        </row>
        <row r="5">
          <cell r="C5">
            <v>20425134</v>
          </cell>
          <cell r="D5" t="str">
            <v>李嘉言</v>
          </cell>
          <cell r="E5" t="str">
            <v>男</v>
          </cell>
          <cell r="F5" t="str">
            <v>工程造价</v>
          </cell>
          <cell r="G5" t="str">
            <v>25工程造价1班</v>
          </cell>
          <cell r="H5" t="str">
            <v>税收学</v>
          </cell>
          <cell r="I5" t="str">
            <v>25税收学1班</v>
          </cell>
          <cell r="J5" t="str">
            <v/>
          </cell>
        </row>
        <row r="6">
          <cell r="C6">
            <v>20425136</v>
          </cell>
          <cell r="D6" t="str">
            <v>赵文杰</v>
          </cell>
          <cell r="E6" t="str">
            <v>男</v>
          </cell>
          <cell r="F6" t="str">
            <v>工程造价</v>
          </cell>
          <cell r="G6" t="str">
            <v>25工程造价1班</v>
          </cell>
          <cell r="H6" t="str">
            <v>电气工程及其自动化</v>
          </cell>
          <cell r="I6" t="str">
            <v>25电力1班</v>
          </cell>
          <cell r="J6" t="str">
            <v/>
          </cell>
        </row>
        <row r="7">
          <cell r="C7">
            <v>20425139</v>
          </cell>
          <cell r="D7" t="str">
            <v>祝浩翔</v>
          </cell>
          <cell r="E7" t="str">
            <v>男</v>
          </cell>
          <cell r="F7" t="str">
            <v>工程造价</v>
          </cell>
          <cell r="G7" t="str">
            <v>25工程造价1班</v>
          </cell>
          <cell r="H7" t="str">
            <v>人工智能</v>
          </cell>
          <cell r="I7" t="str">
            <v>25人工智能2班</v>
          </cell>
          <cell r="J7" t="str">
            <v/>
          </cell>
        </row>
        <row r="8">
          <cell r="C8">
            <v>20425226</v>
          </cell>
          <cell r="D8" t="str">
            <v>车虹绪</v>
          </cell>
          <cell r="E8" t="str">
            <v>女</v>
          </cell>
          <cell r="F8" t="str">
            <v>工程造价</v>
          </cell>
          <cell r="G8" t="str">
            <v>25工程造价2班</v>
          </cell>
          <cell r="H8" t="str">
            <v>人工智能</v>
          </cell>
          <cell r="I8" t="str">
            <v>25人工智能1班</v>
          </cell>
          <cell r="J8" t="str">
            <v/>
          </cell>
        </row>
        <row r="9">
          <cell r="C9">
            <v>20525102</v>
          </cell>
          <cell r="D9" t="str">
            <v>陈子萌</v>
          </cell>
          <cell r="E9" t="str">
            <v>女</v>
          </cell>
          <cell r="F9" t="str">
            <v>交通工程</v>
          </cell>
          <cell r="G9" t="str">
            <v>25交通工程1班</v>
          </cell>
          <cell r="H9" t="str">
            <v>电子信息工程</v>
          </cell>
          <cell r="I9" t="str">
            <v>25电子信息1班</v>
          </cell>
          <cell r="J9" t="str">
            <v/>
          </cell>
        </row>
        <row r="10">
          <cell r="C10">
            <v>20525138</v>
          </cell>
          <cell r="D10" t="str">
            <v>杜千子</v>
          </cell>
          <cell r="E10" t="str">
            <v>男</v>
          </cell>
          <cell r="F10" t="str">
            <v>交通工程</v>
          </cell>
          <cell r="G10" t="str">
            <v>25交通工程1班</v>
          </cell>
          <cell r="H10" t="str">
            <v>计算机科学与技术</v>
          </cell>
          <cell r="I10" t="str">
            <v>25计算机3班</v>
          </cell>
          <cell r="J10" t="str">
            <v/>
          </cell>
        </row>
        <row r="11">
          <cell r="C11">
            <v>20525141</v>
          </cell>
          <cell r="D11" t="str">
            <v>王金瑞</v>
          </cell>
          <cell r="E11" t="str">
            <v>男</v>
          </cell>
          <cell r="F11" t="str">
            <v>交通工程</v>
          </cell>
          <cell r="G11" t="str">
            <v>25交通工程1班</v>
          </cell>
          <cell r="H11" t="str">
            <v>电子信息工程</v>
          </cell>
          <cell r="I11" t="str">
            <v>25电子信息2班</v>
          </cell>
          <cell r="J11" t="str">
            <v/>
          </cell>
        </row>
        <row r="12">
          <cell r="C12">
            <v>20525206</v>
          </cell>
          <cell r="D12" t="str">
            <v>仇菲菲</v>
          </cell>
          <cell r="E12" t="str">
            <v>女</v>
          </cell>
          <cell r="F12" t="str">
            <v>交通工程</v>
          </cell>
          <cell r="G12" t="str">
            <v>25交通工程2班</v>
          </cell>
          <cell r="H12" t="str">
            <v>电气工程及其自动化</v>
          </cell>
          <cell r="I12" t="str">
            <v>25继保1班</v>
          </cell>
          <cell r="J12" t="str">
            <v/>
          </cell>
        </row>
        <row r="13">
          <cell r="C13">
            <v>20525227</v>
          </cell>
          <cell r="D13" t="str">
            <v>梁珈宁</v>
          </cell>
          <cell r="E13" t="str">
            <v>男</v>
          </cell>
          <cell r="F13" t="str">
            <v>交通工程</v>
          </cell>
          <cell r="G13" t="str">
            <v>25交通工程2班</v>
          </cell>
          <cell r="H13" t="str">
            <v>机械设计制造及其自动化</v>
          </cell>
          <cell r="I13" t="str">
            <v>25机械电子1班</v>
          </cell>
          <cell r="J13" t="str">
            <v/>
          </cell>
        </row>
        <row r="14">
          <cell r="C14">
            <v>20525247</v>
          </cell>
          <cell r="D14" t="str">
            <v>毕宇鹏</v>
          </cell>
          <cell r="E14" t="str">
            <v>男</v>
          </cell>
          <cell r="F14" t="str">
            <v>交通工程</v>
          </cell>
          <cell r="G14" t="str">
            <v>25交通工程2班</v>
          </cell>
          <cell r="H14" t="str">
            <v>电子科学与技术</v>
          </cell>
          <cell r="I14" t="str">
            <v>25电子科学2班</v>
          </cell>
          <cell r="J14" t="str">
            <v/>
          </cell>
        </row>
        <row r="15">
          <cell r="C15">
            <v>20625105</v>
          </cell>
          <cell r="D15" t="str">
            <v>董宇晖</v>
          </cell>
          <cell r="E15" t="str">
            <v>女</v>
          </cell>
          <cell r="F15" t="str">
            <v>智能建造</v>
          </cell>
          <cell r="G15" t="str">
            <v>25智能建造1班</v>
          </cell>
          <cell r="H15" t="str">
            <v>电气工程及其自动化</v>
          </cell>
          <cell r="I15" t="str">
            <v>25输配电2班</v>
          </cell>
          <cell r="J15" t="str">
            <v/>
          </cell>
        </row>
        <row r="16">
          <cell r="C16">
            <v>20625106</v>
          </cell>
          <cell r="D16" t="str">
            <v>董思岐</v>
          </cell>
          <cell r="E16" t="str">
            <v>女</v>
          </cell>
          <cell r="F16" t="str">
            <v>智能建造</v>
          </cell>
          <cell r="G16" t="str">
            <v>25智能建造1班</v>
          </cell>
          <cell r="H16" t="str">
            <v>计算机科学与技术</v>
          </cell>
          <cell r="I16" t="str">
            <v>25计算机2班</v>
          </cell>
          <cell r="J16" t="str">
            <v/>
          </cell>
        </row>
        <row r="17">
          <cell r="C17">
            <v>20625116</v>
          </cell>
          <cell r="D17" t="str">
            <v>王晓雨</v>
          </cell>
          <cell r="E17" t="str">
            <v>女</v>
          </cell>
          <cell r="F17" t="str">
            <v>智能建造</v>
          </cell>
          <cell r="G17" t="str">
            <v>25智能建造1班</v>
          </cell>
          <cell r="H17" t="str">
            <v>人工智能</v>
          </cell>
          <cell r="I17" t="str">
            <v>25人工智能1班</v>
          </cell>
          <cell r="J17" t="str">
            <v/>
          </cell>
        </row>
        <row r="18">
          <cell r="C18">
            <v>20625117</v>
          </cell>
          <cell r="D18" t="str">
            <v>尹子怡</v>
          </cell>
          <cell r="E18" t="str">
            <v>女</v>
          </cell>
          <cell r="F18" t="str">
            <v>智能建造</v>
          </cell>
          <cell r="G18" t="str">
            <v>25智能建造1班</v>
          </cell>
          <cell r="H18" t="str">
            <v>人工智能</v>
          </cell>
          <cell r="I18" t="str">
            <v>25人工智能2班</v>
          </cell>
          <cell r="J18" t="str">
            <v/>
          </cell>
        </row>
        <row r="19">
          <cell r="C19">
            <v>60525118</v>
          </cell>
          <cell r="D19" t="str">
            <v>王萌</v>
          </cell>
          <cell r="E19" t="str">
            <v>女</v>
          </cell>
          <cell r="F19" t="str">
            <v>护理学</v>
          </cell>
          <cell r="G19" t="str">
            <v>25护理学1班</v>
          </cell>
          <cell r="H19" t="str">
            <v>电子信息工程</v>
          </cell>
          <cell r="I19" t="str">
            <v>25电子信息2班</v>
          </cell>
          <cell r="J19" t="str">
            <v/>
          </cell>
        </row>
        <row r="20">
          <cell r="C20">
            <v>20125109</v>
          </cell>
          <cell r="D20" t="str">
            <v>刘淼</v>
          </cell>
          <cell r="E20" t="str">
            <v>女</v>
          </cell>
          <cell r="F20" t="str">
            <v>土木工程</v>
          </cell>
          <cell r="G20" t="str">
            <v>25土木工程1班</v>
          </cell>
          <cell r="H20" t="str">
            <v>电气工程及其自动化</v>
          </cell>
          <cell r="I20" t="str">
            <v>25输配电1班</v>
          </cell>
          <cell r="J20" t="str">
            <v/>
          </cell>
        </row>
        <row r="21">
          <cell r="C21">
            <v>20125113</v>
          </cell>
          <cell r="D21" t="str">
            <v>杨桢涵</v>
          </cell>
          <cell r="E21" t="str">
            <v>女</v>
          </cell>
          <cell r="F21" t="str">
            <v>土木工程</v>
          </cell>
          <cell r="G21" t="str">
            <v>25土木工程1班</v>
          </cell>
          <cell r="H21" t="str">
            <v>智能制造工程</v>
          </cell>
          <cell r="I21" t="str">
            <v>25智能制造1班</v>
          </cell>
          <cell r="J21" t="str">
            <v/>
          </cell>
        </row>
        <row r="22">
          <cell r="C22">
            <v>20125123</v>
          </cell>
          <cell r="D22" t="str">
            <v>谢明鉴</v>
          </cell>
          <cell r="E22" t="str">
            <v>男</v>
          </cell>
          <cell r="F22" t="str">
            <v>土木工程</v>
          </cell>
          <cell r="G22" t="str">
            <v>25土木工程1班</v>
          </cell>
          <cell r="H22" t="str">
            <v>化学工程与工艺</v>
          </cell>
          <cell r="I22" t="str">
            <v>25化工2班</v>
          </cell>
          <cell r="J22" t="str">
            <v/>
          </cell>
        </row>
        <row r="23">
          <cell r="C23">
            <v>20125126</v>
          </cell>
          <cell r="D23" t="str">
            <v>周天乐</v>
          </cell>
          <cell r="E23" t="str">
            <v>男</v>
          </cell>
          <cell r="F23" t="str">
            <v>土木工程</v>
          </cell>
          <cell r="G23" t="str">
            <v>25土木工程1班</v>
          </cell>
          <cell r="H23" t="str">
            <v>电气工程及其自动化</v>
          </cell>
          <cell r="I23" t="str">
            <v>25输配电1班</v>
          </cell>
          <cell r="J23" t="str">
            <v/>
          </cell>
        </row>
        <row r="24">
          <cell r="C24">
            <v>20125128</v>
          </cell>
          <cell r="D24" t="str">
            <v>岳博涵</v>
          </cell>
          <cell r="E24" t="str">
            <v>男</v>
          </cell>
          <cell r="F24" t="str">
            <v>土木工程</v>
          </cell>
          <cell r="G24" t="str">
            <v>25土木工程1班</v>
          </cell>
          <cell r="H24" t="str">
            <v>交通工程</v>
          </cell>
          <cell r="I24" t="str">
            <v>25交通工程2班</v>
          </cell>
          <cell r="J24" t="str">
            <v/>
          </cell>
        </row>
        <row r="25">
          <cell r="C25">
            <v>20125133</v>
          </cell>
          <cell r="D25" t="str">
            <v>卢玉杰</v>
          </cell>
          <cell r="E25" t="str">
            <v>男</v>
          </cell>
          <cell r="F25" t="str">
            <v>土木工程</v>
          </cell>
          <cell r="G25" t="str">
            <v>25土木工程1班</v>
          </cell>
          <cell r="H25" t="str">
            <v>智能制造工程</v>
          </cell>
          <cell r="I25" t="str">
            <v>25智能制造1班</v>
          </cell>
          <cell r="J25" t="str">
            <v/>
          </cell>
        </row>
        <row r="26">
          <cell r="C26">
            <v>20125136</v>
          </cell>
          <cell r="D26" t="str">
            <v>任子卿</v>
          </cell>
          <cell r="E26" t="str">
            <v>男</v>
          </cell>
          <cell r="F26" t="str">
            <v>土木工程</v>
          </cell>
          <cell r="G26" t="str">
            <v>25土木工程1班</v>
          </cell>
          <cell r="H26" t="str">
            <v>新能源材料与器件</v>
          </cell>
          <cell r="I26" t="str">
            <v>25新能源1班</v>
          </cell>
          <cell r="J26" t="str">
            <v/>
          </cell>
        </row>
        <row r="27">
          <cell r="C27">
            <v>20125138</v>
          </cell>
          <cell r="D27" t="str">
            <v>陈鹏</v>
          </cell>
          <cell r="E27" t="str">
            <v>男</v>
          </cell>
          <cell r="F27" t="str">
            <v>土木工程</v>
          </cell>
          <cell r="G27" t="str">
            <v>25土木工程1班</v>
          </cell>
          <cell r="H27" t="str">
            <v>计算机科学与技术</v>
          </cell>
          <cell r="I27" t="str">
            <v>25计算机4班</v>
          </cell>
          <cell r="J27" t="str">
            <v/>
          </cell>
        </row>
        <row r="28">
          <cell r="C28">
            <v>20125151</v>
          </cell>
          <cell r="D28" t="str">
            <v>王子鸣</v>
          </cell>
          <cell r="E28" t="str">
            <v>男</v>
          </cell>
          <cell r="F28" t="str">
            <v>土木工程</v>
          </cell>
          <cell r="G28" t="str">
            <v>25土木工程1班</v>
          </cell>
          <cell r="H28" t="str">
            <v>电子商务</v>
          </cell>
          <cell r="I28" t="str">
            <v>25电子商务2班</v>
          </cell>
          <cell r="J28" t="str">
            <v/>
          </cell>
        </row>
        <row r="29">
          <cell r="C29">
            <v>20125152</v>
          </cell>
          <cell r="D29" t="str">
            <v>王加祥</v>
          </cell>
          <cell r="E29" t="str">
            <v>男</v>
          </cell>
          <cell r="F29" t="str">
            <v>土木工程</v>
          </cell>
          <cell r="G29" t="str">
            <v>25土木工程1班</v>
          </cell>
          <cell r="H29" t="str">
            <v>机器人工程</v>
          </cell>
          <cell r="I29" t="str">
            <v>25机器人工程1班</v>
          </cell>
          <cell r="J29" t="str">
            <v/>
          </cell>
        </row>
        <row r="30">
          <cell r="C30">
            <v>20125203</v>
          </cell>
          <cell r="D30" t="str">
            <v>刘智慧</v>
          </cell>
          <cell r="E30" t="str">
            <v>女</v>
          </cell>
          <cell r="F30" t="str">
            <v>土木工程</v>
          </cell>
          <cell r="G30" t="str">
            <v>25土木工程2班</v>
          </cell>
          <cell r="H30" t="str">
            <v>电子信息工程</v>
          </cell>
          <cell r="I30" t="str">
            <v>25电子信息2班</v>
          </cell>
          <cell r="J30" t="str">
            <v/>
          </cell>
        </row>
        <row r="31">
          <cell r="C31">
            <v>20125209</v>
          </cell>
          <cell r="D31" t="str">
            <v>周青凝</v>
          </cell>
          <cell r="E31" t="str">
            <v>女</v>
          </cell>
          <cell r="F31" t="str">
            <v>土木工程</v>
          </cell>
          <cell r="G31" t="str">
            <v>25土木工程2班</v>
          </cell>
          <cell r="H31" t="str">
            <v>人工智能</v>
          </cell>
          <cell r="I31" t="str">
            <v>25人工智能1班</v>
          </cell>
          <cell r="J31" t="str">
            <v/>
          </cell>
        </row>
        <row r="32">
          <cell r="C32">
            <v>20125211</v>
          </cell>
          <cell r="D32" t="str">
            <v>夏一爽</v>
          </cell>
          <cell r="E32" t="str">
            <v>女</v>
          </cell>
          <cell r="F32" t="str">
            <v>土木工程</v>
          </cell>
          <cell r="G32" t="str">
            <v>25土木工程2班</v>
          </cell>
          <cell r="H32" t="str">
            <v>机器人工程</v>
          </cell>
          <cell r="I32" t="str">
            <v>25机器人工程1班</v>
          </cell>
          <cell r="J32" t="str">
            <v/>
          </cell>
        </row>
        <row r="33">
          <cell r="C33">
            <v>20125217</v>
          </cell>
          <cell r="D33" t="str">
            <v>上官嘉安</v>
          </cell>
          <cell r="E33" t="str">
            <v>男</v>
          </cell>
          <cell r="F33" t="str">
            <v>土木工程</v>
          </cell>
          <cell r="G33" t="str">
            <v>25土木工程2班</v>
          </cell>
          <cell r="H33" t="str">
            <v>电气工程及其自动化</v>
          </cell>
          <cell r="I33" t="str">
            <v>25输配电2班</v>
          </cell>
          <cell r="J33" t="str">
            <v/>
          </cell>
        </row>
        <row r="34">
          <cell r="C34">
            <v>20125219</v>
          </cell>
          <cell r="D34" t="str">
            <v>屈雨鑫</v>
          </cell>
          <cell r="E34" t="str">
            <v>男</v>
          </cell>
          <cell r="F34" t="str">
            <v>土木工程</v>
          </cell>
          <cell r="G34" t="str">
            <v>25土木工程2班</v>
          </cell>
          <cell r="H34" t="str">
            <v>供应链管理</v>
          </cell>
          <cell r="I34" t="str">
            <v>25供应链管理2班</v>
          </cell>
          <cell r="J34" t="str">
            <v/>
          </cell>
        </row>
        <row r="35">
          <cell r="C35">
            <v>20125230</v>
          </cell>
          <cell r="D35" t="str">
            <v>殷梓煜</v>
          </cell>
          <cell r="E35" t="str">
            <v>男</v>
          </cell>
          <cell r="F35" t="str">
            <v>土木工程</v>
          </cell>
          <cell r="G35" t="str">
            <v>25土木工程2班</v>
          </cell>
          <cell r="H35" t="str">
            <v>机器人工程</v>
          </cell>
          <cell r="I35" t="str">
            <v>25机器人工程1班</v>
          </cell>
          <cell r="J35" t="str">
            <v/>
          </cell>
        </row>
        <row r="36">
          <cell r="C36">
            <v>20125231</v>
          </cell>
          <cell r="D36" t="str">
            <v>刘智溧</v>
          </cell>
          <cell r="E36" t="str">
            <v>男</v>
          </cell>
          <cell r="F36" t="str">
            <v>土木工程</v>
          </cell>
          <cell r="G36" t="str">
            <v>25土木工程2班</v>
          </cell>
          <cell r="H36" t="str">
            <v>计算机科学与技术</v>
          </cell>
          <cell r="I36" t="str">
            <v>25计算机4班</v>
          </cell>
          <cell r="J36" t="str">
            <v/>
          </cell>
        </row>
        <row r="37">
          <cell r="C37">
            <v>20125233</v>
          </cell>
          <cell r="D37" t="str">
            <v>徐聪</v>
          </cell>
          <cell r="E37" t="str">
            <v>男</v>
          </cell>
          <cell r="F37" t="str">
            <v>土木工程</v>
          </cell>
          <cell r="G37" t="str">
            <v>25土木工程2班</v>
          </cell>
          <cell r="H37" t="str">
            <v>电气工程及其自动化</v>
          </cell>
          <cell r="I37" t="str">
            <v>25继保1班</v>
          </cell>
          <cell r="J37" t="str">
            <v/>
          </cell>
        </row>
        <row r="38">
          <cell r="C38">
            <v>20125235</v>
          </cell>
          <cell r="D38" t="str">
            <v>张师源</v>
          </cell>
          <cell r="E38" t="str">
            <v>男</v>
          </cell>
          <cell r="F38" t="str">
            <v>土木工程</v>
          </cell>
          <cell r="G38" t="str">
            <v>25土木工程2班</v>
          </cell>
          <cell r="H38" t="str">
            <v>新能源材料与器件</v>
          </cell>
          <cell r="I38" t="str">
            <v>25新能源1班</v>
          </cell>
          <cell r="J38" t="str">
            <v/>
          </cell>
        </row>
        <row r="39">
          <cell r="C39">
            <v>20425144</v>
          </cell>
          <cell r="D39" t="str">
            <v>杨丁格</v>
          </cell>
          <cell r="E39" t="str">
            <v>男</v>
          </cell>
          <cell r="F39" t="str">
            <v>工程造价</v>
          </cell>
          <cell r="G39" t="str">
            <v>25工程造价1班</v>
          </cell>
          <cell r="H39" t="str">
            <v>交通工程</v>
          </cell>
          <cell r="I39" t="str">
            <v>25交通工程2班</v>
          </cell>
          <cell r="J39" t="str">
            <v/>
          </cell>
        </row>
        <row r="40">
          <cell r="C40">
            <v>20425152</v>
          </cell>
          <cell r="D40" t="str">
            <v>金铉栋</v>
          </cell>
          <cell r="E40" t="str">
            <v>男</v>
          </cell>
          <cell r="F40" t="str">
            <v>工程造价</v>
          </cell>
          <cell r="G40" t="str">
            <v>25工程造价1班</v>
          </cell>
          <cell r="H40" t="str">
            <v>机械设计制造及其自动化</v>
          </cell>
          <cell r="I40" t="str">
            <v>25智能车辆2班</v>
          </cell>
          <cell r="J40" t="str">
            <v/>
          </cell>
        </row>
        <row r="41">
          <cell r="C41">
            <v>20425204</v>
          </cell>
          <cell r="D41" t="str">
            <v>徐家慧</v>
          </cell>
          <cell r="E41" t="str">
            <v>女</v>
          </cell>
          <cell r="F41" t="str">
            <v>工程造价</v>
          </cell>
          <cell r="G41" t="str">
            <v>25工程造价2班</v>
          </cell>
          <cell r="H41" t="str">
            <v>机器人工程</v>
          </cell>
          <cell r="I41" t="str">
            <v>25机器人工程2班</v>
          </cell>
          <cell r="J41" t="str">
            <v/>
          </cell>
        </row>
        <row r="42">
          <cell r="C42">
            <v>20425215</v>
          </cell>
          <cell r="D42" t="str">
            <v>何美芝</v>
          </cell>
          <cell r="E42" t="str">
            <v>女</v>
          </cell>
          <cell r="F42" t="str">
            <v>工程造价</v>
          </cell>
          <cell r="G42" t="str">
            <v>25工程造价2班</v>
          </cell>
          <cell r="H42" t="str">
            <v>制药工程</v>
          </cell>
          <cell r="I42" t="str">
            <v>25制药2班</v>
          </cell>
          <cell r="J42" t="str">
            <v/>
          </cell>
        </row>
        <row r="43">
          <cell r="C43">
            <v>20425225</v>
          </cell>
          <cell r="D43" t="str">
            <v>潘语如</v>
          </cell>
          <cell r="E43" t="str">
            <v>女</v>
          </cell>
          <cell r="F43" t="str">
            <v>工程造价</v>
          </cell>
          <cell r="G43" t="str">
            <v>25工程造价2班</v>
          </cell>
          <cell r="H43" t="str">
            <v>人工智能</v>
          </cell>
          <cell r="I43" t="str">
            <v>25人工智能1班</v>
          </cell>
          <cell r="J43" t="str">
            <v/>
          </cell>
        </row>
        <row r="44">
          <cell r="C44">
            <v>20625131</v>
          </cell>
          <cell r="D44" t="str">
            <v>转钿昊</v>
          </cell>
          <cell r="E44" t="str">
            <v>男</v>
          </cell>
          <cell r="F44" t="str">
            <v>智能建造</v>
          </cell>
          <cell r="G44" t="str">
            <v>25智能建造1班</v>
          </cell>
          <cell r="H44" t="str">
            <v>电子信息工程</v>
          </cell>
          <cell r="I44" t="str">
            <v>25电子信息1班</v>
          </cell>
          <cell r="J44" t="str">
            <v/>
          </cell>
        </row>
        <row r="45">
          <cell r="C45">
            <v>20624203</v>
          </cell>
          <cell r="D45" t="str">
            <v>夏阿芹</v>
          </cell>
          <cell r="E45" t="str">
            <v>女</v>
          </cell>
          <cell r="F45" t="str">
            <v>智能建造</v>
          </cell>
          <cell r="G45" t="str">
            <v>25智能建造2班</v>
          </cell>
          <cell r="H45" t="str">
            <v>电气工程及其自动化</v>
          </cell>
          <cell r="I45" t="str">
            <v>25继保1班</v>
          </cell>
          <cell r="J45" t="str">
            <v/>
          </cell>
        </row>
        <row r="46">
          <cell r="C46">
            <v>20425106</v>
          </cell>
          <cell r="D46" t="str">
            <v>韦钰筱</v>
          </cell>
          <cell r="E46" t="str">
            <v>女</v>
          </cell>
          <cell r="F46" t="str">
            <v>工程造价</v>
          </cell>
          <cell r="G46" t="str">
            <v>25工程造价1班</v>
          </cell>
          <cell r="H46" t="str">
            <v>电子信息工程</v>
          </cell>
          <cell r="I46" t="str">
            <v>25电子信息1班</v>
          </cell>
          <cell r="J46" t="str">
            <v/>
          </cell>
        </row>
        <row r="47">
          <cell r="C47">
            <v>20425118</v>
          </cell>
          <cell r="D47" t="str">
            <v>龙娟</v>
          </cell>
          <cell r="E47" t="str">
            <v>女</v>
          </cell>
          <cell r="F47" t="str">
            <v>工程造价</v>
          </cell>
          <cell r="G47" t="str">
            <v>25工程造价1班</v>
          </cell>
          <cell r="H47" t="str">
            <v>供应链管理</v>
          </cell>
          <cell r="I47" t="str">
            <v>25供应链管理2班</v>
          </cell>
          <cell r="J47" t="str">
            <v/>
          </cell>
        </row>
        <row r="48">
          <cell r="C48">
            <v>20425140</v>
          </cell>
          <cell r="D48" t="str">
            <v>陈添豪</v>
          </cell>
          <cell r="E48" t="str">
            <v>男</v>
          </cell>
          <cell r="F48" t="str">
            <v>工程造价</v>
          </cell>
          <cell r="G48" t="str">
            <v>25工程造价1班</v>
          </cell>
          <cell r="H48" t="str">
            <v>计算机科学与技术</v>
          </cell>
          <cell r="I48" t="str">
            <v>25计算机1班</v>
          </cell>
          <cell r="J48" t="str">
            <v/>
          </cell>
        </row>
        <row r="49">
          <cell r="C49">
            <v>20425220</v>
          </cell>
          <cell r="D49" t="str">
            <v>杨婷钧</v>
          </cell>
          <cell r="E49" t="str">
            <v>女</v>
          </cell>
          <cell r="F49" t="str">
            <v>工程造价</v>
          </cell>
          <cell r="G49" t="str">
            <v>25工程造价2班</v>
          </cell>
          <cell r="H49" t="str">
            <v>电子科学与技术</v>
          </cell>
          <cell r="I49" t="str">
            <v>25电子科学1班</v>
          </cell>
          <cell r="J49" t="str">
            <v/>
          </cell>
        </row>
        <row r="50">
          <cell r="C50">
            <v>20425239</v>
          </cell>
          <cell r="D50" t="str">
            <v>董文豪</v>
          </cell>
          <cell r="E50" t="str">
            <v>男</v>
          </cell>
          <cell r="F50" t="str">
            <v>工程造价</v>
          </cell>
          <cell r="G50" t="str">
            <v>25工程造价2班</v>
          </cell>
          <cell r="H50" t="str">
            <v>计算机科学与技术</v>
          </cell>
          <cell r="I50" t="str">
            <v>25计算机4班</v>
          </cell>
          <cell r="J50" t="str">
            <v/>
          </cell>
        </row>
        <row r="51">
          <cell r="C51">
            <v>20525106</v>
          </cell>
          <cell r="D51" t="str">
            <v>孙睿</v>
          </cell>
          <cell r="E51" t="str">
            <v>女</v>
          </cell>
          <cell r="F51" t="str">
            <v>交通工程</v>
          </cell>
          <cell r="G51" t="str">
            <v>25交通工程1班</v>
          </cell>
          <cell r="H51" t="str">
            <v>人工智能</v>
          </cell>
          <cell r="I51" t="str">
            <v>25人工智能2班</v>
          </cell>
          <cell r="J51" t="str">
            <v/>
          </cell>
        </row>
        <row r="52">
          <cell r="C52">
            <v>20525123</v>
          </cell>
          <cell r="D52" t="str">
            <v>何安</v>
          </cell>
          <cell r="E52" t="str">
            <v>男</v>
          </cell>
          <cell r="F52" t="str">
            <v>交通工程</v>
          </cell>
          <cell r="G52" t="str">
            <v>25交通工程1班</v>
          </cell>
          <cell r="H52" t="str">
            <v>电气工程及其自动化</v>
          </cell>
          <cell r="I52" t="str">
            <v>25输配电2班</v>
          </cell>
          <cell r="J52" t="str">
            <v/>
          </cell>
        </row>
        <row r="53">
          <cell r="C53">
            <v>20525124</v>
          </cell>
          <cell r="D53" t="str">
            <v>徐锦程</v>
          </cell>
          <cell r="E53" t="str">
            <v>男</v>
          </cell>
          <cell r="F53" t="str">
            <v>交通工程</v>
          </cell>
          <cell r="G53" t="str">
            <v>25交通工程1班</v>
          </cell>
          <cell r="H53" t="str">
            <v>电子科学与技术</v>
          </cell>
          <cell r="I53" t="str">
            <v>25电子科学2班</v>
          </cell>
          <cell r="J53" t="str">
            <v/>
          </cell>
        </row>
        <row r="54">
          <cell r="C54">
            <v>20525126</v>
          </cell>
          <cell r="D54" t="str">
            <v>陆梓元</v>
          </cell>
          <cell r="E54" t="str">
            <v>男</v>
          </cell>
          <cell r="F54" t="str">
            <v>交通工程</v>
          </cell>
          <cell r="G54" t="str">
            <v>25交通工程1班</v>
          </cell>
          <cell r="H54" t="str">
            <v>电子科学与技术</v>
          </cell>
          <cell r="I54" t="str">
            <v>25电子科学2班</v>
          </cell>
          <cell r="J54" t="str">
            <v/>
          </cell>
        </row>
        <row r="55">
          <cell r="C55">
            <v>20525136</v>
          </cell>
          <cell r="D55" t="str">
            <v>张成龙</v>
          </cell>
          <cell r="E55" t="str">
            <v>男</v>
          </cell>
          <cell r="F55" t="str">
            <v>交通工程</v>
          </cell>
          <cell r="G55" t="str">
            <v>25交通工程1班</v>
          </cell>
          <cell r="H55" t="str">
            <v>计算机科学与技术</v>
          </cell>
          <cell r="I55" t="str">
            <v>25计算机4班</v>
          </cell>
          <cell r="J55" t="str">
            <v/>
          </cell>
        </row>
        <row r="56">
          <cell r="C56">
            <v>20525145</v>
          </cell>
          <cell r="D56" t="str">
            <v>吴文晖</v>
          </cell>
          <cell r="E56" t="str">
            <v>男</v>
          </cell>
          <cell r="F56" t="str">
            <v>交通工程</v>
          </cell>
          <cell r="G56" t="str">
            <v>25交通工程1班</v>
          </cell>
          <cell r="H56" t="str">
            <v>新能源材料与器件</v>
          </cell>
          <cell r="I56" t="str">
            <v>25新能源2班</v>
          </cell>
          <cell r="J56" t="str">
            <v/>
          </cell>
        </row>
        <row r="57">
          <cell r="C57">
            <v>20525228</v>
          </cell>
          <cell r="D57" t="str">
            <v>周晨曦</v>
          </cell>
          <cell r="E57" t="str">
            <v>男</v>
          </cell>
          <cell r="F57" t="str">
            <v>交通工程</v>
          </cell>
          <cell r="G57" t="str">
            <v>25交通工程2班</v>
          </cell>
          <cell r="H57" t="str">
            <v>功能材料</v>
          </cell>
          <cell r="I57" t="str">
            <v>25功能材料2班</v>
          </cell>
          <cell r="J57" t="str">
            <v/>
          </cell>
        </row>
        <row r="58">
          <cell r="C58">
            <v>20625118</v>
          </cell>
          <cell r="D58" t="str">
            <v>廖珊</v>
          </cell>
          <cell r="E58" t="str">
            <v>女</v>
          </cell>
          <cell r="F58" t="str">
            <v>智能建造</v>
          </cell>
          <cell r="G58" t="str">
            <v>25智能建造1班</v>
          </cell>
          <cell r="H58" t="str">
            <v>计算机科学与技术</v>
          </cell>
          <cell r="I58" t="str">
            <v>25计算机3班</v>
          </cell>
          <cell r="J58" t="str">
            <v/>
          </cell>
        </row>
        <row r="59">
          <cell r="C59">
            <v>20625124</v>
          </cell>
          <cell r="D59" t="str">
            <v>陆文耀</v>
          </cell>
          <cell r="E59" t="str">
            <v>男</v>
          </cell>
          <cell r="F59" t="str">
            <v>智能建造</v>
          </cell>
          <cell r="G59" t="str">
            <v>25智能建造1班</v>
          </cell>
          <cell r="H59" t="str">
            <v>机械设计制造及其自动化</v>
          </cell>
          <cell r="I59" t="str">
            <v>25智能车辆1班</v>
          </cell>
          <cell r="J59" t="str">
            <v/>
          </cell>
        </row>
        <row r="60">
          <cell r="C60">
            <v>20625127</v>
          </cell>
          <cell r="D60" t="str">
            <v>王圣鑫</v>
          </cell>
          <cell r="E60" t="str">
            <v>男</v>
          </cell>
          <cell r="F60" t="str">
            <v>智能建造</v>
          </cell>
          <cell r="G60" t="str">
            <v>25智能建造1班</v>
          </cell>
          <cell r="H60" t="str">
            <v>计算机科学与技术</v>
          </cell>
          <cell r="I60" t="str">
            <v>25计算机3班</v>
          </cell>
          <cell r="J60" t="str">
            <v/>
          </cell>
        </row>
        <row r="61">
          <cell r="C61">
            <v>20625128</v>
          </cell>
          <cell r="D61" t="str">
            <v>金爱童</v>
          </cell>
          <cell r="E61" t="str">
            <v>男</v>
          </cell>
          <cell r="F61" t="str">
            <v>智能建造</v>
          </cell>
          <cell r="G61" t="str">
            <v>25智能建造1班</v>
          </cell>
          <cell r="H61" t="str">
            <v>电子科学与技术</v>
          </cell>
          <cell r="I61" t="str">
            <v>25电子科学1班</v>
          </cell>
          <cell r="J61" t="str">
            <v/>
          </cell>
        </row>
        <row r="62">
          <cell r="C62">
            <v>20625136</v>
          </cell>
          <cell r="D62" t="str">
            <v>杨佳平</v>
          </cell>
          <cell r="E62" t="str">
            <v>男</v>
          </cell>
          <cell r="F62" t="str">
            <v>智能建造</v>
          </cell>
          <cell r="G62" t="str">
            <v>25智能建造1班</v>
          </cell>
          <cell r="H62" t="str">
            <v>电子科学与技术</v>
          </cell>
          <cell r="I62" t="str">
            <v>25电子科学1班</v>
          </cell>
          <cell r="J62" t="str">
            <v/>
          </cell>
        </row>
        <row r="63">
          <cell r="C63">
            <v>20625141</v>
          </cell>
          <cell r="D63" t="str">
            <v>刘启源</v>
          </cell>
          <cell r="E63" t="str">
            <v>男</v>
          </cell>
          <cell r="F63" t="str">
            <v>智能建造</v>
          </cell>
          <cell r="G63" t="str">
            <v>25智能建造1班</v>
          </cell>
          <cell r="H63" t="str">
            <v>电子科学与技术</v>
          </cell>
          <cell r="I63" t="str">
            <v>25电子科学2班</v>
          </cell>
          <cell r="J63" t="str">
            <v/>
          </cell>
        </row>
        <row r="64">
          <cell r="C64">
            <v>20625205</v>
          </cell>
          <cell r="D64" t="str">
            <v>葛凡</v>
          </cell>
          <cell r="E64" t="str">
            <v>女</v>
          </cell>
          <cell r="F64" t="str">
            <v>智能建造</v>
          </cell>
          <cell r="G64" t="str">
            <v>25智能建造2班</v>
          </cell>
          <cell r="H64" t="str">
            <v>计算机科学与技术</v>
          </cell>
          <cell r="I64" t="str">
            <v>25计算机2班</v>
          </cell>
          <cell r="J64" t="str">
            <v/>
          </cell>
        </row>
        <row r="65">
          <cell r="C65">
            <v>30325122</v>
          </cell>
          <cell r="D65" t="str">
            <v>郑心怡</v>
          </cell>
          <cell r="E65" t="str">
            <v>女</v>
          </cell>
          <cell r="F65" t="str">
            <v>市场营销</v>
          </cell>
          <cell r="G65" t="str">
            <v>25市场营销1班</v>
          </cell>
          <cell r="H65" t="str">
            <v>国际经济与贸易</v>
          </cell>
          <cell r="I65" t="str">
            <v>25国贸1班</v>
          </cell>
          <cell r="J65" t="str">
            <v/>
          </cell>
        </row>
        <row r="66">
          <cell r="C66">
            <v>30325237</v>
          </cell>
          <cell r="D66" t="str">
            <v>彭奕博</v>
          </cell>
          <cell r="E66" t="str">
            <v>男</v>
          </cell>
          <cell r="F66" t="str">
            <v>市场营销</v>
          </cell>
          <cell r="G66" t="str">
            <v>25市场营销2班</v>
          </cell>
          <cell r="H66" t="str">
            <v>税收学</v>
          </cell>
          <cell r="I66" t="str">
            <v>25税收学1班</v>
          </cell>
          <cell r="J66" t="str">
            <v/>
          </cell>
        </row>
        <row r="67">
          <cell r="C67">
            <v>30325118</v>
          </cell>
          <cell r="D67" t="str">
            <v>孙艺茹</v>
          </cell>
          <cell r="E67" t="str">
            <v>女</v>
          </cell>
          <cell r="F67" t="str">
            <v>市场营销</v>
          </cell>
          <cell r="G67" t="str">
            <v>25市场营销1班</v>
          </cell>
          <cell r="H67" t="str">
            <v>财务管理</v>
          </cell>
          <cell r="I67" t="str">
            <v>25财务管理1班</v>
          </cell>
          <cell r="J67" t="str">
            <v/>
          </cell>
        </row>
        <row r="68">
          <cell r="C68">
            <v>30925216</v>
          </cell>
          <cell r="D68" t="str">
            <v>何智雅</v>
          </cell>
          <cell r="E68" t="str">
            <v>女</v>
          </cell>
          <cell r="F68" t="str">
            <v>供应链管理</v>
          </cell>
          <cell r="G68" t="str">
            <v>25供应链管理2班</v>
          </cell>
          <cell r="H68" t="str">
            <v>财务管理</v>
          </cell>
          <cell r="I68" t="str">
            <v>25财务管理1班</v>
          </cell>
          <cell r="J68" t="str">
            <v/>
          </cell>
        </row>
        <row r="69">
          <cell r="C69">
            <v>30225128</v>
          </cell>
          <cell r="D69" t="str">
            <v>陈若兮</v>
          </cell>
          <cell r="E69" t="str">
            <v>女</v>
          </cell>
          <cell r="F69" t="str">
            <v>国际经济与贸易</v>
          </cell>
          <cell r="G69" t="str">
            <v>25国贸1班</v>
          </cell>
          <cell r="H69" t="str">
            <v>财务管理</v>
          </cell>
          <cell r="I69" t="str">
            <v>25财务管理2班</v>
          </cell>
          <cell r="J69" t="str">
            <v/>
          </cell>
        </row>
        <row r="70">
          <cell r="C70">
            <v>30324107</v>
          </cell>
          <cell r="D70" t="str">
            <v>徐子涵</v>
          </cell>
          <cell r="E70" t="str">
            <v>女</v>
          </cell>
          <cell r="F70" t="str">
            <v>市场营销</v>
          </cell>
          <cell r="G70" t="str">
            <v>24市场营销1班</v>
          </cell>
          <cell r="H70" t="str">
            <v>会计学</v>
          </cell>
          <cell r="I70" t="str">
            <v>24会计1班</v>
          </cell>
          <cell r="J70" t="str">
            <v/>
          </cell>
        </row>
        <row r="71">
          <cell r="C71">
            <v>20625203</v>
          </cell>
          <cell r="D71" t="str">
            <v>孙敏慧</v>
          </cell>
          <cell r="E71" t="str">
            <v>女</v>
          </cell>
          <cell r="F71" t="str">
            <v>智能建造</v>
          </cell>
          <cell r="G71" t="str">
            <v>25智能建造2班</v>
          </cell>
          <cell r="H71" t="str">
            <v>税收学</v>
          </cell>
          <cell r="I71" t="str">
            <v>25税收学2班</v>
          </cell>
          <cell r="J71" t="str">
            <v/>
          </cell>
        </row>
        <row r="72">
          <cell r="C72">
            <v>20625227</v>
          </cell>
          <cell r="D72" t="str">
            <v>吴欣康</v>
          </cell>
          <cell r="E72" t="str">
            <v>男</v>
          </cell>
          <cell r="F72" t="str">
            <v>智能建造</v>
          </cell>
          <cell r="G72" t="str">
            <v>25智能建造2班</v>
          </cell>
          <cell r="H72" t="str">
            <v>电气工程及其自动化</v>
          </cell>
          <cell r="I72" t="str">
            <v>25输配电2班</v>
          </cell>
          <cell r="J72" t="str">
            <v/>
          </cell>
        </row>
        <row r="73">
          <cell r="C73">
            <v>20625228</v>
          </cell>
          <cell r="D73" t="str">
            <v>唐宇飞</v>
          </cell>
          <cell r="E73" t="str">
            <v>男</v>
          </cell>
          <cell r="F73" t="str">
            <v>智能建造</v>
          </cell>
          <cell r="G73" t="str">
            <v>25智能建造2班</v>
          </cell>
          <cell r="H73" t="str">
            <v>机器人工程</v>
          </cell>
          <cell r="I73" t="str">
            <v>25机器人工程2班</v>
          </cell>
          <cell r="J73" t="str">
            <v/>
          </cell>
        </row>
        <row r="74">
          <cell r="C74">
            <v>30825119</v>
          </cell>
          <cell r="D74" t="str">
            <v>陆盈含</v>
          </cell>
          <cell r="E74" t="str">
            <v>女</v>
          </cell>
          <cell r="F74" t="str">
            <v>电子商务</v>
          </cell>
          <cell r="G74" t="str">
            <v>25电子商务1班</v>
          </cell>
          <cell r="H74" t="str">
            <v>制药工程</v>
          </cell>
          <cell r="I74" t="str">
            <v>25制药2班</v>
          </cell>
          <cell r="J74" t="str">
            <v/>
          </cell>
        </row>
        <row r="75">
          <cell r="C75">
            <v>30824218</v>
          </cell>
          <cell r="D75" t="str">
            <v>闫妮</v>
          </cell>
          <cell r="E75" t="str">
            <v>女</v>
          </cell>
          <cell r="F75" t="str">
            <v>电子商务</v>
          </cell>
          <cell r="G75" t="str">
            <v>24电子商务2班</v>
          </cell>
          <cell r="H75" t="str">
            <v>会计学</v>
          </cell>
          <cell r="I75" t="str">
            <v>24会计2班</v>
          </cell>
          <cell r="J75" t="str">
            <v/>
          </cell>
        </row>
        <row r="76">
          <cell r="C76">
            <v>30325128</v>
          </cell>
          <cell r="D76" t="str">
            <v>陈小湘</v>
          </cell>
          <cell r="E76" t="str">
            <v>女</v>
          </cell>
          <cell r="F76" t="str">
            <v>市场营销</v>
          </cell>
          <cell r="G76" t="str">
            <v>25市场营销1班</v>
          </cell>
          <cell r="H76" t="str">
            <v>计算机科学与技术</v>
          </cell>
          <cell r="I76" t="str">
            <v>25计算机4班</v>
          </cell>
          <cell r="J76" t="str">
            <v/>
          </cell>
        </row>
        <row r="77">
          <cell r="C77">
            <v>20123420</v>
          </cell>
          <cell r="D77" t="str">
            <v>蒋玉琳</v>
          </cell>
          <cell r="E77" t="str">
            <v>男</v>
          </cell>
          <cell r="F77" t="str">
            <v>土木工程</v>
          </cell>
          <cell r="G77" t="str">
            <v>25土木工程1班</v>
          </cell>
          <cell r="H77" t="str">
            <v>电气工程及其自动化</v>
          </cell>
          <cell r="I77" t="str">
            <v>25电力1班</v>
          </cell>
          <cell r="J77" t="str">
            <v/>
          </cell>
        </row>
        <row r="78">
          <cell r="C78">
            <v>30325117</v>
          </cell>
          <cell r="D78" t="str">
            <v>徐子薇</v>
          </cell>
          <cell r="E78" t="str">
            <v>女</v>
          </cell>
          <cell r="F78" t="str">
            <v>市场营销</v>
          </cell>
          <cell r="G78" t="str">
            <v>25市场营销1班</v>
          </cell>
          <cell r="H78" t="str">
            <v>税收学</v>
          </cell>
          <cell r="I78" t="str">
            <v>25税收学2班</v>
          </cell>
          <cell r="J78" t="str">
            <v/>
          </cell>
        </row>
        <row r="79">
          <cell r="C79">
            <v>30325121</v>
          </cell>
          <cell r="D79" t="str">
            <v>张智颖</v>
          </cell>
          <cell r="E79" t="str">
            <v>女</v>
          </cell>
          <cell r="F79" t="str">
            <v>市场营销</v>
          </cell>
          <cell r="G79" t="str">
            <v>25市场营销1班</v>
          </cell>
          <cell r="H79" t="str">
            <v>国际经济与贸易</v>
          </cell>
          <cell r="I79" t="str">
            <v>25国贸2班</v>
          </cell>
          <cell r="J79" t="str">
            <v/>
          </cell>
        </row>
        <row r="80">
          <cell r="C80">
            <v>30825110</v>
          </cell>
          <cell r="D80" t="str">
            <v>王冬香</v>
          </cell>
          <cell r="E80" t="str">
            <v>女</v>
          </cell>
          <cell r="F80" t="str">
            <v>电子商务</v>
          </cell>
          <cell r="G80" t="str">
            <v>25电子商务1班</v>
          </cell>
          <cell r="H80" t="str">
            <v>会计学</v>
          </cell>
          <cell r="I80" t="str">
            <v>25会计3班</v>
          </cell>
          <cell r="J80" t="str">
            <v/>
          </cell>
        </row>
        <row r="81">
          <cell r="C81">
            <v>30825128</v>
          </cell>
          <cell r="D81" t="str">
            <v>王梦菲</v>
          </cell>
          <cell r="E81" t="str">
            <v>女</v>
          </cell>
          <cell r="F81" t="str">
            <v>电子商务</v>
          </cell>
          <cell r="G81" t="str">
            <v>25电子商务1班</v>
          </cell>
          <cell r="H81" t="str">
            <v>供应链管理</v>
          </cell>
          <cell r="I81" t="str">
            <v>25供应链管理2班</v>
          </cell>
          <cell r="J81" t="str">
            <v/>
          </cell>
        </row>
        <row r="82">
          <cell r="C82">
            <v>30325120</v>
          </cell>
          <cell r="D82" t="str">
            <v>贾舒婷</v>
          </cell>
          <cell r="E82" t="str">
            <v>女</v>
          </cell>
          <cell r="F82" t="str">
            <v>市场营销</v>
          </cell>
          <cell r="G82" t="str">
            <v>25市场营销1班</v>
          </cell>
          <cell r="H82" t="str">
            <v>财务管理</v>
          </cell>
          <cell r="I82" t="str">
            <v>25财务管理2班</v>
          </cell>
          <cell r="J82" t="str">
            <v/>
          </cell>
        </row>
        <row r="83">
          <cell r="C83">
            <v>30325138</v>
          </cell>
          <cell r="D83" t="str">
            <v>景沛欣</v>
          </cell>
          <cell r="E83" t="str">
            <v>男</v>
          </cell>
          <cell r="F83" t="str">
            <v>市场营销</v>
          </cell>
          <cell r="G83" t="str">
            <v>25市场营销1班</v>
          </cell>
          <cell r="H83" t="str">
            <v>国际经济与贸易</v>
          </cell>
          <cell r="I83" t="str">
            <v>25国贸2班</v>
          </cell>
          <cell r="J83" t="str">
            <v/>
          </cell>
        </row>
        <row r="84">
          <cell r="C84">
            <v>30324101</v>
          </cell>
          <cell r="D84" t="str">
            <v>冯茜</v>
          </cell>
          <cell r="E84" t="str">
            <v>女</v>
          </cell>
          <cell r="F84" t="str">
            <v>市场营销</v>
          </cell>
          <cell r="G84" t="str">
            <v>24市场营销1班</v>
          </cell>
          <cell r="H84" t="str">
            <v>财务管理</v>
          </cell>
          <cell r="I84" t="str">
            <v>24财务管理1班</v>
          </cell>
          <cell r="J84" t="str">
            <v/>
          </cell>
        </row>
        <row r="85">
          <cell r="C85">
            <v>30825236</v>
          </cell>
          <cell r="D85" t="str">
            <v>李天祥</v>
          </cell>
          <cell r="E85" t="str">
            <v>男</v>
          </cell>
          <cell r="F85" t="str">
            <v>电子商务</v>
          </cell>
          <cell r="G85" t="str">
            <v>25电子商务2班</v>
          </cell>
          <cell r="H85" t="str">
            <v>财务管理</v>
          </cell>
          <cell r="I85" t="str">
            <v>25财务管理1班</v>
          </cell>
          <cell r="J85" t="str">
            <v/>
          </cell>
        </row>
        <row r="86">
          <cell r="C86">
            <v>60625127</v>
          </cell>
          <cell r="D86" t="str">
            <v>王家硕</v>
          </cell>
          <cell r="E86" t="str">
            <v>男</v>
          </cell>
          <cell r="F86" t="str">
            <v>功能材料</v>
          </cell>
          <cell r="G86" t="str">
            <v>25功能材料1班</v>
          </cell>
          <cell r="H86" t="str">
            <v>机器人工程</v>
          </cell>
          <cell r="I86" t="str">
            <v>25机器人工程2班</v>
          </cell>
          <cell r="J86" t="str">
            <v/>
          </cell>
        </row>
        <row r="87">
          <cell r="C87">
            <v>60625137</v>
          </cell>
          <cell r="D87" t="str">
            <v>农腾伟</v>
          </cell>
          <cell r="E87" t="str">
            <v>男</v>
          </cell>
          <cell r="F87" t="str">
            <v>功能材料</v>
          </cell>
          <cell r="G87" t="str">
            <v>25功能材料1班</v>
          </cell>
          <cell r="H87" t="str">
            <v>机械设计制造及其自动化</v>
          </cell>
          <cell r="I87" t="str">
            <v>25机械电子2班</v>
          </cell>
          <cell r="J87" t="str">
            <v/>
          </cell>
        </row>
        <row r="88">
          <cell r="C88">
            <v>60625208</v>
          </cell>
          <cell r="D88" t="str">
            <v>夏婉婷</v>
          </cell>
          <cell r="E88" t="str">
            <v>女</v>
          </cell>
          <cell r="F88" t="str">
            <v>功能材料</v>
          </cell>
          <cell r="G88" t="str">
            <v>25功能材料2班</v>
          </cell>
          <cell r="H88" t="str">
            <v>电气工程及其自动化</v>
          </cell>
          <cell r="I88" t="str">
            <v>25输配电2班</v>
          </cell>
          <cell r="J88" t="str">
            <v/>
          </cell>
        </row>
        <row r="89">
          <cell r="C89">
            <v>30225212</v>
          </cell>
          <cell r="D89" t="str">
            <v>邱淼</v>
          </cell>
          <cell r="E89" t="str">
            <v>女</v>
          </cell>
          <cell r="F89" t="str">
            <v>国际经济与贸易</v>
          </cell>
          <cell r="G89" t="str">
            <v>25国贸2班</v>
          </cell>
          <cell r="H89" t="str">
            <v>财务管理</v>
          </cell>
          <cell r="I89" t="str">
            <v>25财务管理2班</v>
          </cell>
          <cell r="J89" t="str">
            <v/>
          </cell>
        </row>
        <row r="90">
          <cell r="C90">
            <v>60625224</v>
          </cell>
          <cell r="D90" t="str">
            <v>赵垚成</v>
          </cell>
          <cell r="E90" t="str">
            <v>男</v>
          </cell>
          <cell r="F90" t="str">
            <v>功能材料</v>
          </cell>
          <cell r="G90" t="str">
            <v>25功能材料2班</v>
          </cell>
          <cell r="H90" t="str">
            <v>新能源材料与器件</v>
          </cell>
          <cell r="I90" t="str">
            <v>25新能源2班</v>
          </cell>
          <cell r="J90" t="str">
            <v/>
          </cell>
        </row>
        <row r="91">
          <cell r="C91">
            <v>60225105</v>
          </cell>
          <cell r="D91" t="str">
            <v>张镱娟</v>
          </cell>
          <cell r="E91" t="str">
            <v>女</v>
          </cell>
          <cell r="F91" t="str">
            <v>化学工程与工艺</v>
          </cell>
          <cell r="G91" t="str">
            <v>25化工1班</v>
          </cell>
          <cell r="H91" t="str">
            <v>电子科学与技术</v>
          </cell>
          <cell r="I91" t="str">
            <v>25电子科学2班</v>
          </cell>
          <cell r="J91" t="str">
            <v/>
          </cell>
        </row>
        <row r="92">
          <cell r="C92">
            <v>60225109</v>
          </cell>
          <cell r="D92" t="str">
            <v>丁玉非凡</v>
          </cell>
          <cell r="E92" t="str">
            <v>女</v>
          </cell>
          <cell r="F92" t="str">
            <v>化学工程与工艺</v>
          </cell>
          <cell r="G92" t="str">
            <v>25化工1班</v>
          </cell>
          <cell r="H92" t="str">
            <v>电子科学与技术</v>
          </cell>
          <cell r="I92" t="str">
            <v>25电子科学2班</v>
          </cell>
          <cell r="J92" t="str">
            <v/>
          </cell>
        </row>
        <row r="93">
          <cell r="C93">
            <v>60225119</v>
          </cell>
          <cell r="D93" t="str">
            <v>杨雅淇</v>
          </cell>
          <cell r="E93" t="str">
            <v>女</v>
          </cell>
          <cell r="F93" t="str">
            <v>化学工程与工艺</v>
          </cell>
          <cell r="G93" t="str">
            <v>25化工1班</v>
          </cell>
          <cell r="H93" t="str">
            <v>计算机科学与技术</v>
          </cell>
          <cell r="I93" t="str">
            <v>25计算机1班</v>
          </cell>
          <cell r="J93" t="str">
            <v/>
          </cell>
        </row>
        <row r="94">
          <cell r="C94">
            <v>60225123</v>
          </cell>
          <cell r="D94" t="str">
            <v>李佳茹</v>
          </cell>
          <cell r="E94" t="str">
            <v>女</v>
          </cell>
          <cell r="F94" t="str">
            <v>化学工程与工艺</v>
          </cell>
          <cell r="G94" t="str">
            <v>25化工1班</v>
          </cell>
          <cell r="H94" t="str">
            <v>智能制造工程</v>
          </cell>
          <cell r="I94" t="str">
            <v>25智能制造1班</v>
          </cell>
          <cell r="J94" t="str">
            <v/>
          </cell>
        </row>
        <row r="95">
          <cell r="C95">
            <v>20625208</v>
          </cell>
          <cell r="D95" t="str">
            <v>苗小素</v>
          </cell>
          <cell r="E95" t="str">
            <v>女</v>
          </cell>
          <cell r="F95" t="str">
            <v>智能建造</v>
          </cell>
          <cell r="G95" t="str">
            <v>25智能建造2班</v>
          </cell>
          <cell r="H95" t="str">
            <v>人工智能</v>
          </cell>
          <cell r="I95" t="str">
            <v>25人工智能2班</v>
          </cell>
          <cell r="J95" t="str">
            <v/>
          </cell>
        </row>
        <row r="96">
          <cell r="C96">
            <v>20625211</v>
          </cell>
          <cell r="D96" t="str">
            <v>丁蓓琳</v>
          </cell>
          <cell r="E96" t="str">
            <v>女</v>
          </cell>
          <cell r="F96" t="str">
            <v>智能建造</v>
          </cell>
          <cell r="G96" t="str">
            <v>25智能建造2班</v>
          </cell>
          <cell r="H96" t="str">
            <v>计算机科学与技术</v>
          </cell>
          <cell r="I96" t="str">
            <v>25计算机3班</v>
          </cell>
          <cell r="J96" t="str">
            <v/>
          </cell>
        </row>
        <row r="97">
          <cell r="C97">
            <v>20625214</v>
          </cell>
          <cell r="D97" t="str">
            <v>吴思锦</v>
          </cell>
          <cell r="E97" t="str">
            <v>女</v>
          </cell>
          <cell r="F97" t="str">
            <v>智能建造</v>
          </cell>
          <cell r="G97" t="str">
            <v>25智能建造2班</v>
          </cell>
          <cell r="H97" t="str">
            <v>计算机科学与技术</v>
          </cell>
          <cell r="I97" t="str">
            <v>25计算机3班</v>
          </cell>
          <cell r="J97" t="str">
            <v/>
          </cell>
        </row>
        <row r="98">
          <cell r="C98">
            <v>20625215</v>
          </cell>
          <cell r="D98" t="str">
            <v>舒美林</v>
          </cell>
          <cell r="E98" t="str">
            <v>女</v>
          </cell>
          <cell r="F98" t="str">
            <v>智能建造</v>
          </cell>
          <cell r="G98" t="str">
            <v>25智能建造2班</v>
          </cell>
          <cell r="H98" t="str">
            <v>电子信息工程</v>
          </cell>
          <cell r="I98" t="str">
            <v>25电子信息2班</v>
          </cell>
          <cell r="J98" t="str">
            <v/>
          </cell>
        </row>
        <row r="99">
          <cell r="C99">
            <v>20625232</v>
          </cell>
          <cell r="D99" t="str">
            <v>张国暠</v>
          </cell>
          <cell r="E99" t="str">
            <v>男</v>
          </cell>
          <cell r="F99" t="str">
            <v>智能建造</v>
          </cell>
          <cell r="G99" t="str">
            <v>25智能建造2班</v>
          </cell>
          <cell r="H99" t="str">
            <v>智能制造工程</v>
          </cell>
          <cell r="I99" t="str">
            <v>25智能制造2班</v>
          </cell>
          <cell r="J99" t="str">
            <v/>
          </cell>
        </row>
        <row r="100">
          <cell r="C100">
            <v>20625234</v>
          </cell>
          <cell r="D100" t="str">
            <v>付子涵</v>
          </cell>
          <cell r="E100" t="str">
            <v>男</v>
          </cell>
          <cell r="F100" t="str">
            <v>智能建造</v>
          </cell>
          <cell r="G100" t="str">
            <v>25智能建造2班</v>
          </cell>
          <cell r="H100" t="str">
            <v>人工智能</v>
          </cell>
          <cell r="I100" t="str">
            <v>25人工智能2班</v>
          </cell>
          <cell r="J100" t="str">
            <v/>
          </cell>
        </row>
        <row r="101">
          <cell r="C101">
            <v>20625253</v>
          </cell>
          <cell r="D101" t="str">
            <v>赵剑峰</v>
          </cell>
          <cell r="E101" t="str">
            <v>男</v>
          </cell>
          <cell r="F101" t="str">
            <v>智能建造</v>
          </cell>
          <cell r="G101" t="str">
            <v>25智能建造2班</v>
          </cell>
          <cell r="H101" t="str">
            <v>机器人工程</v>
          </cell>
          <cell r="I101" t="str">
            <v>25机器人工程2班</v>
          </cell>
          <cell r="J101" t="str">
            <v/>
          </cell>
        </row>
        <row r="102">
          <cell r="C102">
            <v>50325227</v>
          </cell>
          <cell r="D102" t="str">
            <v>奚翰阳</v>
          </cell>
          <cell r="E102" t="str">
            <v>男</v>
          </cell>
          <cell r="F102" t="str">
            <v>风景园林</v>
          </cell>
          <cell r="G102" t="str">
            <v>25风景园林2班</v>
          </cell>
          <cell r="H102" t="str">
            <v>机器人工程</v>
          </cell>
          <cell r="I102" t="str">
            <v>26机器人工程1班</v>
          </cell>
          <cell r="J102" t="str">
            <v/>
          </cell>
        </row>
        <row r="103">
          <cell r="C103">
            <v>50225124</v>
          </cell>
          <cell r="D103" t="str">
            <v>余知远</v>
          </cell>
          <cell r="E103" t="str">
            <v>男</v>
          </cell>
          <cell r="F103" t="str">
            <v>建筑学</v>
          </cell>
          <cell r="G103" t="str">
            <v>25建筑学1班</v>
          </cell>
          <cell r="H103" t="str">
            <v>电气工程及其自动化</v>
          </cell>
          <cell r="I103" t="str">
            <v>25输配电1班</v>
          </cell>
          <cell r="J103" t="str">
            <v/>
          </cell>
        </row>
        <row r="104">
          <cell r="C104">
            <v>20425130</v>
          </cell>
          <cell r="D104" t="str">
            <v>谭智骋</v>
          </cell>
          <cell r="E104" t="str">
            <v>男</v>
          </cell>
          <cell r="F104" t="str">
            <v>工程造价</v>
          </cell>
          <cell r="G104" t="str">
            <v>25工程造价1班</v>
          </cell>
          <cell r="H104" t="str">
            <v>机器人工程</v>
          </cell>
          <cell r="I104" t="str">
            <v>25机器人工程2班</v>
          </cell>
          <cell r="J104" t="str">
            <v/>
          </cell>
        </row>
        <row r="105">
          <cell r="C105">
            <v>20425105</v>
          </cell>
          <cell r="D105" t="str">
            <v>牛锦源</v>
          </cell>
          <cell r="E105" t="str">
            <v>女</v>
          </cell>
          <cell r="F105" t="str">
            <v>工程造价</v>
          </cell>
          <cell r="G105" t="str">
            <v>25工程造价1班</v>
          </cell>
          <cell r="H105" t="str">
            <v>电气工程及其自动化</v>
          </cell>
          <cell r="I105" t="str">
            <v>25输配电1班</v>
          </cell>
          <cell r="J105" t="str">
            <v/>
          </cell>
        </row>
        <row r="106">
          <cell r="C106">
            <v>40325531</v>
          </cell>
          <cell r="D106" t="str">
            <v>闻浩天</v>
          </cell>
          <cell r="E106" t="str">
            <v>男</v>
          </cell>
          <cell r="F106" t="str">
            <v>电气工程及其自动化</v>
          </cell>
          <cell r="G106" t="str">
            <v>25电力2班</v>
          </cell>
          <cell r="H106" t="str">
            <v>计算机科学与技术</v>
          </cell>
          <cell r="I106" t="str">
            <v>25计算机2班</v>
          </cell>
          <cell r="J106" t="str">
            <v/>
          </cell>
        </row>
        <row r="107">
          <cell r="C107">
            <v>40225113</v>
          </cell>
          <cell r="D107" t="str">
            <v>帅含章</v>
          </cell>
          <cell r="E107" t="str">
            <v>男</v>
          </cell>
          <cell r="F107" t="str">
            <v>机械设计制造及其自动化</v>
          </cell>
          <cell r="G107" t="str">
            <v>25智能车辆2班</v>
          </cell>
          <cell r="H107" t="str">
            <v>电气工程及其自动化</v>
          </cell>
          <cell r="I107" t="str">
            <v>25继保1班</v>
          </cell>
          <cell r="J107" t="str">
            <v/>
          </cell>
        </row>
        <row r="108">
          <cell r="C108">
            <v>50225125</v>
          </cell>
          <cell r="D108" t="str">
            <v>张耀岳</v>
          </cell>
          <cell r="E108" t="str">
            <v>男</v>
          </cell>
          <cell r="F108" t="str">
            <v>建筑学</v>
          </cell>
          <cell r="G108" t="str">
            <v>25建筑学1班</v>
          </cell>
          <cell r="H108" t="str">
            <v>电气工程及其自动化</v>
          </cell>
          <cell r="I108" t="str">
            <v>25电力2班</v>
          </cell>
          <cell r="J108" t="str">
            <v/>
          </cell>
        </row>
        <row r="109">
          <cell r="C109">
            <v>50225126</v>
          </cell>
          <cell r="D109" t="str">
            <v>业天祺</v>
          </cell>
          <cell r="E109" t="str">
            <v>男</v>
          </cell>
          <cell r="F109" t="str">
            <v>建筑学</v>
          </cell>
          <cell r="G109" t="str">
            <v>25建筑学1班</v>
          </cell>
          <cell r="H109" t="str">
            <v>电气工程及其自动化</v>
          </cell>
          <cell r="I109" t="str">
            <v>25继保1班</v>
          </cell>
          <cell r="J109" t="str">
            <v/>
          </cell>
        </row>
        <row r="110">
          <cell r="C110">
            <v>50225130</v>
          </cell>
          <cell r="D110" t="str">
            <v>吕振阳</v>
          </cell>
          <cell r="E110" t="str">
            <v>男</v>
          </cell>
          <cell r="F110" t="str">
            <v>建筑学</v>
          </cell>
          <cell r="G110" t="str">
            <v>25建筑学1班</v>
          </cell>
          <cell r="H110" t="str">
            <v>电气工程及其自动化</v>
          </cell>
          <cell r="I110" t="str">
            <v>25继保2班</v>
          </cell>
          <cell r="J110" t="str">
            <v/>
          </cell>
        </row>
        <row r="111">
          <cell r="C111">
            <v>50325108</v>
          </cell>
          <cell r="D111" t="str">
            <v>李肖宁</v>
          </cell>
          <cell r="E111" t="str">
            <v>女</v>
          </cell>
          <cell r="F111" t="str">
            <v>风景园林</v>
          </cell>
          <cell r="G111" t="str">
            <v>25风景园林1班</v>
          </cell>
          <cell r="H111" t="str">
            <v>财务管理</v>
          </cell>
          <cell r="I111" t="str">
            <v>26财务管理1班</v>
          </cell>
          <cell r="J111" t="str">
            <v/>
          </cell>
        </row>
        <row r="112">
          <cell r="C112">
            <v>50325204</v>
          </cell>
          <cell r="D112" t="str">
            <v>朱静</v>
          </cell>
          <cell r="E112" t="str">
            <v>女</v>
          </cell>
          <cell r="F112" t="str">
            <v>风景园林</v>
          </cell>
          <cell r="G112" t="str">
            <v>25风景园林2班</v>
          </cell>
          <cell r="H112" t="str">
            <v>供应链管理</v>
          </cell>
          <cell r="I112" t="str">
            <v>26供应链管理2班</v>
          </cell>
          <cell r="J112" t="str">
            <v/>
          </cell>
        </row>
        <row r="113">
          <cell r="C113">
            <v>50325210</v>
          </cell>
          <cell r="D113" t="str">
            <v>顾芳瑜</v>
          </cell>
          <cell r="E113" t="str">
            <v>女</v>
          </cell>
          <cell r="F113" t="str">
            <v>风景园林</v>
          </cell>
          <cell r="G113" t="str">
            <v>25风景园林2班</v>
          </cell>
          <cell r="H113" t="str">
            <v>财务管理</v>
          </cell>
          <cell r="I113" t="str">
            <v>26财务管理2班</v>
          </cell>
          <cell r="J113" t="str">
            <v/>
          </cell>
        </row>
        <row r="114">
          <cell r="C114">
            <v>50125227</v>
          </cell>
          <cell r="D114" t="str">
            <v>汤俊杰</v>
          </cell>
          <cell r="E114" t="str">
            <v>男</v>
          </cell>
          <cell r="F114" t="str">
            <v>环境设计</v>
          </cell>
          <cell r="G114" t="str">
            <v>25环境设计2班</v>
          </cell>
          <cell r="H114" t="str">
            <v>视觉传达设计</v>
          </cell>
          <cell r="I114" t="str">
            <v>25视觉传达2班</v>
          </cell>
          <cell r="J114" t="str">
            <v/>
          </cell>
        </row>
        <row r="115">
          <cell r="C115">
            <v>50125229</v>
          </cell>
          <cell r="D115" t="str">
            <v>李曜成</v>
          </cell>
          <cell r="E115" t="str">
            <v>男</v>
          </cell>
          <cell r="F115" t="str">
            <v>环境设计</v>
          </cell>
          <cell r="G115" t="str">
            <v>25环境设计2班</v>
          </cell>
          <cell r="H115" t="str">
            <v>数字媒体艺术</v>
          </cell>
          <cell r="I115" t="str">
            <v>25数字媒体2班</v>
          </cell>
          <cell r="J115" t="str">
            <v/>
          </cell>
        </row>
        <row r="116">
          <cell r="C116">
            <v>50125230</v>
          </cell>
          <cell r="D116" t="str">
            <v>闫祥</v>
          </cell>
          <cell r="E116" t="str">
            <v>男</v>
          </cell>
          <cell r="F116" t="str">
            <v>环境设计</v>
          </cell>
          <cell r="G116" t="str">
            <v>25环境设计2班</v>
          </cell>
          <cell r="H116" t="str">
            <v>数字媒体艺术</v>
          </cell>
          <cell r="I116" t="str">
            <v>25数字媒体1班</v>
          </cell>
          <cell r="J116" t="str">
            <v/>
          </cell>
        </row>
        <row r="117">
          <cell r="C117">
            <v>50225107</v>
          </cell>
          <cell r="D117" t="str">
            <v>严雅琪</v>
          </cell>
          <cell r="E117" t="str">
            <v>女</v>
          </cell>
          <cell r="F117" t="str">
            <v>建筑学</v>
          </cell>
          <cell r="G117" t="str">
            <v>25建筑学1班</v>
          </cell>
          <cell r="H117" t="str">
            <v>税收学</v>
          </cell>
          <cell r="I117" t="str">
            <v>26税收学2班</v>
          </cell>
          <cell r="J117" t="str">
            <v/>
          </cell>
        </row>
        <row r="118">
          <cell r="C118">
            <v>50225113</v>
          </cell>
          <cell r="D118" t="str">
            <v>邹小骞</v>
          </cell>
          <cell r="E118" t="str">
            <v>女</v>
          </cell>
          <cell r="F118" t="str">
            <v>建筑学</v>
          </cell>
          <cell r="G118" t="str">
            <v>25建筑学1班</v>
          </cell>
          <cell r="H118" t="str">
            <v>智能建造</v>
          </cell>
          <cell r="I118" t="str">
            <v>26智能建造2班</v>
          </cell>
          <cell r="J118" t="str">
            <v/>
          </cell>
        </row>
        <row r="119">
          <cell r="C119">
            <v>50225117</v>
          </cell>
          <cell r="D119" t="str">
            <v>徐小霏</v>
          </cell>
          <cell r="E119" t="str">
            <v>女</v>
          </cell>
          <cell r="F119" t="str">
            <v>建筑学</v>
          </cell>
          <cell r="G119" t="str">
            <v>25建筑学1班</v>
          </cell>
          <cell r="H119" t="str">
            <v>财务管理</v>
          </cell>
          <cell r="I119" t="str">
            <v>26财务管理1班</v>
          </cell>
          <cell r="J119" t="str">
            <v/>
          </cell>
        </row>
        <row r="120">
          <cell r="C120">
            <v>50225118</v>
          </cell>
          <cell r="D120" t="str">
            <v>段慧群</v>
          </cell>
          <cell r="E120" t="str">
            <v>女</v>
          </cell>
          <cell r="F120" t="str">
            <v>建筑学</v>
          </cell>
          <cell r="G120" t="str">
            <v>25建筑学1班</v>
          </cell>
          <cell r="H120" t="str">
            <v>供应链管理</v>
          </cell>
          <cell r="I120" t="str">
            <v>26供应链管理1班</v>
          </cell>
          <cell r="J120" t="str">
            <v/>
          </cell>
        </row>
        <row r="121">
          <cell r="C121">
            <v>50225120</v>
          </cell>
          <cell r="D121" t="str">
            <v>李妍希</v>
          </cell>
          <cell r="E121" t="str">
            <v>女</v>
          </cell>
          <cell r="F121" t="str">
            <v>建筑学</v>
          </cell>
          <cell r="G121" t="str">
            <v>25建筑学1班</v>
          </cell>
          <cell r="H121" t="str">
            <v>供应链管理</v>
          </cell>
          <cell r="I121" t="str">
            <v>26供应链管理2班</v>
          </cell>
          <cell r="J121" t="str">
            <v/>
          </cell>
        </row>
        <row r="122">
          <cell r="C122">
            <v>20425101</v>
          </cell>
          <cell r="D122" t="str">
            <v>王乙卿</v>
          </cell>
          <cell r="E122" t="str">
            <v>女</v>
          </cell>
          <cell r="F122" t="str">
            <v>工程造价</v>
          </cell>
          <cell r="G122" t="str">
            <v>25工程造价1班</v>
          </cell>
          <cell r="H122" t="str">
            <v>电气工程及其自动化</v>
          </cell>
          <cell r="I122" t="str">
            <v>25电力1班</v>
          </cell>
          <cell r="J122" t="str">
            <v/>
          </cell>
        </row>
        <row r="123">
          <cell r="C123">
            <v>20425102</v>
          </cell>
          <cell r="D123" t="str">
            <v>袁佳</v>
          </cell>
          <cell r="E123" t="str">
            <v>女</v>
          </cell>
          <cell r="F123" t="str">
            <v>工程造价</v>
          </cell>
          <cell r="G123" t="str">
            <v>25工程造价1班</v>
          </cell>
          <cell r="H123" t="str">
            <v>电气工程及其自动化</v>
          </cell>
          <cell r="I123" t="str">
            <v>25电力1班</v>
          </cell>
          <cell r="J123" t="str">
            <v/>
          </cell>
        </row>
        <row r="124">
          <cell r="C124">
            <v>20425129</v>
          </cell>
          <cell r="D124" t="str">
            <v>谢名扬</v>
          </cell>
          <cell r="E124" t="str">
            <v>男</v>
          </cell>
          <cell r="F124" t="str">
            <v>工程造价</v>
          </cell>
          <cell r="G124" t="str">
            <v>25工程造价1班</v>
          </cell>
          <cell r="H124" t="str">
            <v>电气工程及其自动化</v>
          </cell>
          <cell r="I124" t="str">
            <v>25电力1班</v>
          </cell>
          <cell r="J124" t="str">
            <v/>
          </cell>
        </row>
        <row r="125">
          <cell r="C125">
            <v>20125104</v>
          </cell>
          <cell r="D125" t="str">
            <v>王一帆</v>
          </cell>
          <cell r="E125" t="str">
            <v>女</v>
          </cell>
          <cell r="F125" t="str">
            <v>土木工程</v>
          </cell>
          <cell r="G125" t="str">
            <v>25土木工程1班</v>
          </cell>
          <cell r="H125" t="str">
            <v>税收学</v>
          </cell>
          <cell r="I125" t="str">
            <v>25税收学1班</v>
          </cell>
          <cell r="J125" t="str">
            <v/>
          </cell>
        </row>
        <row r="126">
          <cell r="C126">
            <v>20125135</v>
          </cell>
          <cell r="D126" t="str">
            <v>许钦城</v>
          </cell>
          <cell r="E126" t="str">
            <v>男</v>
          </cell>
          <cell r="F126" t="str">
            <v>土木工程</v>
          </cell>
          <cell r="G126" t="str">
            <v>25土木工程1班</v>
          </cell>
          <cell r="H126" t="str">
            <v>电气工程及其自动化</v>
          </cell>
          <cell r="I126" t="str">
            <v>25输配电1班</v>
          </cell>
          <cell r="J126" t="str">
            <v/>
          </cell>
        </row>
        <row r="127">
          <cell r="C127">
            <v>20125140</v>
          </cell>
          <cell r="D127" t="str">
            <v>陈锡源</v>
          </cell>
          <cell r="E127" t="str">
            <v>男</v>
          </cell>
          <cell r="F127" t="str">
            <v>土木工程</v>
          </cell>
          <cell r="G127" t="str">
            <v>25土木工程1班</v>
          </cell>
          <cell r="H127" t="str">
            <v>机械设计制造及其自动化</v>
          </cell>
          <cell r="I127" t="str">
            <v>25智能车辆1班</v>
          </cell>
          <cell r="J127" t="str">
            <v/>
          </cell>
        </row>
        <row r="128">
          <cell r="C128">
            <v>20125206</v>
          </cell>
          <cell r="D128" t="str">
            <v>丁雪婷</v>
          </cell>
          <cell r="E128" t="str">
            <v>女</v>
          </cell>
          <cell r="F128" t="str">
            <v>土木工程</v>
          </cell>
          <cell r="G128" t="str">
            <v>25土木工程2班</v>
          </cell>
          <cell r="H128" t="str">
            <v>制药工程</v>
          </cell>
          <cell r="I128" t="str">
            <v>25制药1班</v>
          </cell>
          <cell r="J128" t="str">
            <v/>
          </cell>
        </row>
        <row r="129">
          <cell r="C129">
            <v>20125207</v>
          </cell>
          <cell r="D129" t="str">
            <v>杨玲玲</v>
          </cell>
          <cell r="E129" t="str">
            <v>女</v>
          </cell>
          <cell r="F129" t="str">
            <v>土木工程</v>
          </cell>
          <cell r="G129" t="str">
            <v>25土木工程2班</v>
          </cell>
          <cell r="H129" t="str">
            <v>计算机科学与技术</v>
          </cell>
          <cell r="I129" t="str">
            <v>25计算机1班</v>
          </cell>
          <cell r="J129" t="str">
            <v/>
          </cell>
        </row>
        <row r="130">
          <cell r="C130">
            <v>20125208</v>
          </cell>
          <cell r="D130" t="str">
            <v>张琳钧</v>
          </cell>
          <cell r="E130" t="str">
            <v>女</v>
          </cell>
          <cell r="F130" t="str">
            <v>土木工程</v>
          </cell>
          <cell r="G130" t="str">
            <v>25土木工程2班</v>
          </cell>
          <cell r="H130" t="str">
            <v>机械设计制造及其自动化</v>
          </cell>
          <cell r="I130" t="str">
            <v>25机械电子1班</v>
          </cell>
          <cell r="J130" t="str">
            <v/>
          </cell>
        </row>
        <row r="131">
          <cell r="C131">
            <v>20125232</v>
          </cell>
          <cell r="D131" t="str">
            <v>张俊义</v>
          </cell>
          <cell r="E131" t="str">
            <v>男</v>
          </cell>
          <cell r="F131" t="str">
            <v>土木工程</v>
          </cell>
          <cell r="G131" t="str">
            <v>25土木工程2班</v>
          </cell>
          <cell r="H131" t="str">
            <v>供应链管理</v>
          </cell>
          <cell r="I131" t="str">
            <v>25供应链管理2班</v>
          </cell>
          <cell r="J131" t="str">
            <v/>
          </cell>
        </row>
        <row r="132">
          <cell r="C132">
            <v>10225215</v>
          </cell>
          <cell r="D132" t="str">
            <v>周友奎</v>
          </cell>
          <cell r="E132" t="str">
            <v>男</v>
          </cell>
          <cell r="F132" t="str">
            <v>电子科学与技术</v>
          </cell>
          <cell r="G132" t="str">
            <v>25电子科学2班</v>
          </cell>
          <cell r="H132" t="str">
            <v>电气工程及其自动化</v>
          </cell>
          <cell r="I132" t="str">
            <v>25继保2班</v>
          </cell>
          <cell r="J132" t="str">
            <v/>
          </cell>
        </row>
        <row r="133">
          <cell r="C133">
            <v>60124215</v>
          </cell>
          <cell r="D133" t="str">
            <v>许译文</v>
          </cell>
          <cell r="E133" t="str">
            <v>女</v>
          </cell>
          <cell r="F133" t="str">
            <v>制药工程</v>
          </cell>
          <cell r="G133" t="str">
            <v>24制药2班</v>
          </cell>
          <cell r="H133" t="str">
            <v>功能材料</v>
          </cell>
          <cell r="I133" t="str">
            <v>24功能材料1班</v>
          </cell>
          <cell r="J133" t="str">
            <v/>
          </cell>
        </row>
        <row r="134">
          <cell r="C134">
            <v>30124223</v>
          </cell>
          <cell r="D134" t="str">
            <v>周轶</v>
          </cell>
          <cell r="E134" t="str">
            <v>男</v>
          </cell>
          <cell r="F134" t="str">
            <v>税收学</v>
          </cell>
          <cell r="G134" t="str">
            <v>24税收学2班</v>
          </cell>
          <cell r="H134" t="str">
            <v>会计学</v>
          </cell>
          <cell r="I134" t="str">
            <v>24会计1班</v>
          </cell>
          <cell r="J134" t="str">
            <v/>
          </cell>
        </row>
        <row r="135">
          <cell r="C135">
            <v>30225125</v>
          </cell>
          <cell r="D135" t="str">
            <v>秦岭</v>
          </cell>
          <cell r="E135" t="str">
            <v>女</v>
          </cell>
          <cell r="F135" t="str">
            <v>国际经济与贸易</v>
          </cell>
          <cell r="G135" t="str">
            <v>25国贸1班</v>
          </cell>
          <cell r="H135" t="str">
            <v>电子信息工程</v>
          </cell>
          <cell r="I135" t="str">
            <v>25电子信息1班</v>
          </cell>
          <cell r="J135" t="str">
            <v/>
          </cell>
        </row>
        <row r="136">
          <cell r="C136">
            <v>60625110</v>
          </cell>
          <cell r="D136" t="str">
            <v>刘贝瑞</v>
          </cell>
          <cell r="E136" t="str">
            <v>女</v>
          </cell>
          <cell r="F136" t="str">
            <v>功能材料</v>
          </cell>
          <cell r="G136" t="str">
            <v>25功能材料1班</v>
          </cell>
          <cell r="H136" t="str">
            <v>计算机科学与技术</v>
          </cell>
          <cell r="I136" t="str">
            <v>25计算机1班</v>
          </cell>
          <cell r="J136" t="str">
            <v/>
          </cell>
        </row>
        <row r="137">
          <cell r="C137">
            <v>60625125</v>
          </cell>
          <cell r="D137" t="str">
            <v>李知丰</v>
          </cell>
          <cell r="E137" t="str">
            <v>男</v>
          </cell>
          <cell r="F137" t="str">
            <v>功能材料</v>
          </cell>
          <cell r="G137" t="str">
            <v>25功能材料1班</v>
          </cell>
          <cell r="H137" t="str">
            <v>智能制造工程</v>
          </cell>
          <cell r="I137" t="str">
            <v>25智能制造2班</v>
          </cell>
          <cell r="J137" t="str">
            <v/>
          </cell>
        </row>
        <row r="138">
          <cell r="C138">
            <v>60725102</v>
          </cell>
          <cell r="D138" t="str">
            <v>陈思语</v>
          </cell>
          <cell r="E138" t="str">
            <v>女</v>
          </cell>
          <cell r="F138" t="str">
            <v>新能源材料与器件</v>
          </cell>
          <cell r="G138" t="str">
            <v>25新能源1班</v>
          </cell>
          <cell r="H138" t="str">
            <v>电气工程及其自动化</v>
          </cell>
          <cell r="I138" t="str">
            <v>25继保2班</v>
          </cell>
          <cell r="J138" t="str">
            <v/>
          </cell>
        </row>
        <row r="139">
          <cell r="C139">
            <v>60725110</v>
          </cell>
          <cell r="D139" t="str">
            <v>丁子涵</v>
          </cell>
          <cell r="E139" t="str">
            <v>女</v>
          </cell>
          <cell r="F139" t="str">
            <v>新能源材料与器件</v>
          </cell>
          <cell r="G139" t="str">
            <v>25新能源1班</v>
          </cell>
          <cell r="H139" t="str">
            <v>计算机科学与技术</v>
          </cell>
          <cell r="I139" t="str">
            <v>25计算机2班</v>
          </cell>
          <cell r="J139" t="str">
            <v/>
          </cell>
        </row>
        <row r="140">
          <cell r="C140">
            <v>60725206</v>
          </cell>
          <cell r="D140" t="str">
            <v>张芷嫣</v>
          </cell>
          <cell r="E140" t="str">
            <v>女</v>
          </cell>
          <cell r="F140" t="str">
            <v>新能源材料与器件</v>
          </cell>
          <cell r="G140" t="str">
            <v>25新能源2班</v>
          </cell>
          <cell r="H140" t="str">
            <v>财务管理</v>
          </cell>
          <cell r="I140" t="str">
            <v>25财务管理2班</v>
          </cell>
          <cell r="J140" t="str">
            <v/>
          </cell>
        </row>
        <row r="141">
          <cell r="C141">
            <v>60125201</v>
          </cell>
          <cell r="D141" t="str">
            <v>殷勤</v>
          </cell>
          <cell r="E141" t="str">
            <v>女</v>
          </cell>
          <cell r="F141" t="str">
            <v>制药工程</v>
          </cell>
          <cell r="G141" t="str">
            <v>25制药2班</v>
          </cell>
          <cell r="H141" t="str">
            <v>护理学</v>
          </cell>
          <cell r="I141" t="str">
            <v>25护理学1班</v>
          </cell>
          <cell r="J141" t="str">
            <v/>
          </cell>
        </row>
        <row r="142">
          <cell r="C142">
            <v>60125205</v>
          </cell>
          <cell r="D142" t="str">
            <v>周玥彤</v>
          </cell>
          <cell r="E142" t="str">
            <v>女</v>
          </cell>
          <cell r="F142" t="str">
            <v>制药工程</v>
          </cell>
          <cell r="G142" t="str">
            <v>25制药2班</v>
          </cell>
          <cell r="H142" t="str">
            <v>电气工程及其自动化</v>
          </cell>
          <cell r="I142" t="str">
            <v>25输配电1班</v>
          </cell>
          <cell r="J142" t="str">
            <v/>
          </cell>
        </row>
        <row r="143">
          <cell r="C143">
            <v>30924153</v>
          </cell>
          <cell r="D143" t="str">
            <v>王泽远</v>
          </cell>
          <cell r="E143" t="str">
            <v>男</v>
          </cell>
          <cell r="F143" t="str">
            <v>供应链管理</v>
          </cell>
          <cell r="G143" t="str">
            <v>24供应链管理1班</v>
          </cell>
          <cell r="H143" t="str">
            <v>会计学</v>
          </cell>
          <cell r="I143" t="str">
            <v>24会计1班</v>
          </cell>
          <cell r="J143" t="str">
            <v/>
          </cell>
        </row>
        <row r="144">
          <cell r="C144">
            <v>30925207</v>
          </cell>
          <cell r="D144" t="str">
            <v>沈梦瑶</v>
          </cell>
          <cell r="E144" t="str">
            <v>女</v>
          </cell>
          <cell r="F144" t="str">
            <v>供应链管理</v>
          </cell>
          <cell r="G144" t="str">
            <v>25供应链管理2班</v>
          </cell>
          <cell r="H144" t="str">
            <v>税收学</v>
          </cell>
          <cell r="I144" t="str">
            <v>25税收学1班</v>
          </cell>
          <cell r="J144" t="str">
            <v/>
          </cell>
        </row>
        <row r="145">
          <cell r="C145">
            <v>50125113</v>
          </cell>
          <cell r="D145" t="str">
            <v>程依然</v>
          </cell>
          <cell r="E145" t="str">
            <v>女</v>
          </cell>
          <cell r="F145" t="str">
            <v>环境设计</v>
          </cell>
          <cell r="G145" t="str">
            <v>25环境设计1班</v>
          </cell>
          <cell r="H145" t="str">
            <v>视觉传达设计</v>
          </cell>
          <cell r="I145" t="str">
            <v>25视觉传达1班</v>
          </cell>
          <cell r="J145" t="str">
            <v/>
          </cell>
        </row>
        <row r="146">
          <cell r="C146">
            <v>50325122</v>
          </cell>
          <cell r="D146" t="str">
            <v>凡铭汐</v>
          </cell>
          <cell r="E146" t="str">
            <v>女</v>
          </cell>
          <cell r="F146" t="str">
            <v>风景园林</v>
          </cell>
          <cell r="G146" t="str">
            <v>25风景园林1班</v>
          </cell>
          <cell r="H146" t="str">
            <v>国际经济与贸易</v>
          </cell>
          <cell r="I146" t="str">
            <v>26国贸1班</v>
          </cell>
          <cell r="J146" t="str">
            <v/>
          </cell>
        </row>
        <row r="147">
          <cell r="C147">
            <v>10225206</v>
          </cell>
          <cell r="D147" t="str">
            <v>黄丹丹</v>
          </cell>
          <cell r="E147" t="str">
            <v>女</v>
          </cell>
          <cell r="F147" t="str">
            <v>电子科学与技术</v>
          </cell>
          <cell r="G147" t="str">
            <v>25电子科学2班</v>
          </cell>
          <cell r="H147" t="str">
            <v>电气工程及其自动化</v>
          </cell>
          <cell r="I147" t="str">
            <v>25电力2班</v>
          </cell>
          <cell r="J147" t="str">
            <v/>
          </cell>
        </row>
        <row r="148">
          <cell r="C148">
            <v>11025105</v>
          </cell>
          <cell r="D148" t="str">
            <v>操水清</v>
          </cell>
          <cell r="E148" t="str">
            <v>女</v>
          </cell>
          <cell r="F148" t="str">
            <v>机器人工程</v>
          </cell>
          <cell r="G148" t="str">
            <v>25机器人工程1班</v>
          </cell>
          <cell r="H148" t="str">
            <v>电子信息工程</v>
          </cell>
          <cell r="I148" t="str">
            <v>25电子信息2班</v>
          </cell>
          <cell r="J148" t="str">
            <v/>
          </cell>
        </row>
        <row r="149">
          <cell r="C149">
            <v>10224211</v>
          </cell>
          <cell r="D149" t="str">
            <v>李律锦</v>
          </cell>
          <cell r="E149" t="str">
            <v>男</v>
          </cell>
          <cell r="F149" t="str">
            <v>电子科学与技术</v>
          </cell>
          <cell r="G149" t="str">
            <v>24电子科学2班</v>
          </cell>
          <cell r="H149" t="str">
            <v>计算机科学与技术</v>
          </cell>
          <cell r="I149" t="str">
            <v>24计算机1班</v>
          </cell>
          <cell r="J149" t="str">
            <v/>
          </cell>
        </row>
        <row r="150">
          <cell r="C150">
            <v>30225118</v>
          </cell>
          <cell r="D150" t="str">
            <v>朱翩芊</v>
          </cell>
          <cell r="E150" t="str">
            <v>女</v>
          </cell>
          <cell r="F150" t="str">
            <v>国际经济与贸易</v>
          </cell>
          <cell r="G150" t="str">
            <v>25国贸1班</v>
          </cell>
          <cell r="H150" t="str">
            <v>财务管理</v>
          </cell>
          <cell r="I150" t="str">
            <v>25财务管理1班</v>
          </cell>
          <cell r="J150" t="str">
            <v/>
          </cell>
        </row>
        <row r="151">
          <cell r="C151">
            <v>30825239</v>
          </cell>
          <cell r="D151" t="str">
            <v>张敬民</v>
          </cell>
          <cell r="E151" t="str">
            <v>男</v>
          </cell>
          <cell r="F151" t="str">
            <v>电子商务</v>
          </cell>
          <cell r="G151" t="str">
            <v>25电子商务2班</v>
          </cell>
          <cell r="H151" t="str">
            <v>机械设计制造及其自动化</v>
          </cell>
          <cell r="I151" t="str">
            <v>25机械电子2班</v>
          </cell>
          <cell r="J151" t="str">
            <v/>
          </cell>
        </row>
        <row r="152">
          <cell r="C152">
            <v>50324132</v>
          </cell>
          <cell r="D152" t="str">
            <v>张哲已</v>
          </cell>
          <cell r="E152" t="str">
            <v>男</v>
          </cell>
          <cell r="F152" t="str">
            <v>风景园林</v>
          </cell>
          <cell r="G152" t="str">
            <v>25风景园林2班</v>
          </cell>
          <cell r="H152" t="str">
            <v>会计学</v>
          </cell>
          <cell r="I152" t="str">
            <v>26会计3班</v>
          </cell>
          <cell r="J152" t="str">
            <v/>
          </cell>
        </row>
        <row r="153">
          <cell r="C153">
            <v>50325130</v>
          </cell>
          <cell r="D153" t="str">
            <v>罗嘉骏</v>
          </cell>
          <cell r="E153" t="str">
            <v>男</v>
          </cell>
          <cell r="F153" t="str">
            <v>风景园林</v>
          </cell>
          <cell r="G153" t="str">
            <v>25风景园林1班</v>
          </cell>
          <cell r="H153" t="str">
            <v>机械设计制造及其自动化</v>
          </cell>
          <cell r="I153" t="str">
            <v>26机械设计3班</v>
          </cell>
          <cell r="J153" t="str">
            <v/>
          </cell>
        </row>
        <row r="154">
          <cell r="C154">
            <v>50325134</v>
          </cell>
          <cell r="D154" t="str">
            <v>刘子杨</v>
          </cell>
          <cell r="E154" t="str">
            <v>男</v>
          </cell>
          <cell r="F154" t="str">
            <v>风景园林</v>
          </cell>
          <cell r="G154" t="str">
            <v>25风景园林1班</v>
          </cell>
          <cell r="H154" t="str">
            <v>计算机科学与技术</v>
          </cell>
          <cell r="I154" t="str">
            <v>26计算机1班</v>
          </cell>
          <cell r="J154" t="str">
            <v/>
          </cell>
        </row>
        <row r="155">
          <cell r="C155">
            <v>50325208</v>
          </cell>
          <cell r="D155" t="str">
            <v>魏雨晴</v>
          </cell>
          <cell r="E155" t="str">
            <v>女</v>
          </cell>
          <cell r="F155" t="str">
            <v>风景园林</v>
          </cell>
          <cell r="G155" t="str">
            <v>25风景园林2班</v>
          </cell>
          <cell r="H155" t="str">
            <v>财务管理</v>
          </cell>
          <cell r="I155" t="str">
            <v>26财务管理1班</v>
          </cell>
          <cell r="J155" t="str">
            <v/>
          </cell>
        </row>
        <row r="156">
          <cell r="C156">
            <v>50125217</v>
          </cell>
          <cell r="D156" t="str">
            <v>张子月</v>
          </cell>
          <cell r="E156" t="str">
            <v>女</v>
          </cell>
          <cell r="F156" t="str">
            <v>环境设计</v>
          </cell>
          <cell r="G156" t="str">
            <v>25环境设计2班</v>
          </cell>
          <cell r="H156" t="str">
            <v>数字媒体艺术</v>
          </cell>
          <cell r="I156" t="str">
            <v>25数字媒体3班</v>
          </cell>
          <cell r="J156" t="str">
            <v/>
          </cell>
        </row>
        <row r="157">
          <cell r="C157">
            <v>50125225</v>
          </cell>
          <cell r="D157" t="str">
            <v>纪梵希</v>
          </cell>
          <cell r="E157" t="str">
            <v>男</v>
          </cell>
          <cell r="F157" t="str">
            <v>环境设计</v>
          </cell>
          <cell r="G157" t="str">
            <v>25环境设计2班</v>
          </cell>
          <cell r="H157" t="str">
            <v>数字媒体艺术</v>
          </cell>
          <cell r="I157" t="str">
            <v>25数字媒体3班</v>
          </cell>
          <cell r="J157" t="str">
            <v/>
          </cell>
        </row>
        <row r="158">
          <cell r="C158">
            <v>50225101</v>
          </cell>
          <cell r="D158" t="str">
            <v>赵颖</v>
          </cell>
          <cell r="E158" t="str">
            <v>女</v>
          </cell>
          <cell r="F158" t="str">
            <v>建筑学</v>
          </cell>
          <cell r="G158" t="str">
            <v>25建筑学1班</v>
          </cell>
          <cell r="H158" t="str">
            <v>电子科学与技术</v>
          </cell>
          <cell r="I158" t="str">
            <v>26电子科学1班</v>
          </cell>
          <cell r="J158" t="str">
            <v/>
          </cell>
        </row>
        <row r="159">
          <cell r="C159">
            <v>50225110</v>
          </cell>
          <cell r="D159" t="str">
            <v>黄雨鑫</v>
          </cell>
          <cell r="E159" t="str">
            <v>女</v>
          </cell>
          <cell r="F159" t="str">
            <v>建筑学</v>
          </cell>
          <cell r="G159" t="str">
            <v>25建筑学1班</v>
          </cell>
          <cell r="H159" t="str">
            <v>制药工程</v>
          </cell>
          <cell r="I159" t="str">
            <v>26制药1班</v>
          </cell>
          <cell r="J159" t="str">
            <v/>
          </cell>
        </row>
        <row r="160">
          <cell r="C160">
            <v>50225112</v>
          </cell>
          <cell r="D160" t="str">
            <v>吴欣忆</v>
          </cell>
          <cell r="E160" t="str">
            <v>女</v>
          </cell>
          <cell r="F160" t="str">
            <v>建筑学</v>
          </cell>
          <cell r="G160" t="str">
            <v>25建筑学1班</v>
          </cell>
          <cell r="H160" t="str">
            <v>电气工程及其自动化</v>
          </cell>
          <cell r="I160" t="str">
            <v>26电气工程2班</v>
          </cell>
          <cell r="J160" t="str">
            <v/>
          </cell>
        </row>
        <row r="161">
          <cell r="C161">
            <v>50225123</v>
          </cell>
          <cell r="D161" t="str">
            <v>周启航</v>
          </cell>
          <cell r="E161" t="str">
            <v>男</v>
          </cell>
          <cell r="F161" t="str">
            <v>建筑学</v>
          </cell>
          <cell r="G161" t="str">
            <v>25建筑学1班</v>
          </cell>
          <cell r="H161" t="str">
            <v>人工智能</v>
          </cell>
          <cell r="I161" t="str">
            <v>26人工智能1班</v>
          </cell>
          <cell r="J161" t="str">
            <v/>
          </cell>
        </row>
        <row r="162">
          <cell r="C162">
            <v>50225129</v>
          </cell>
          <cell r="D162" t="str">
            <v>顾锐阳</v>
          </cell>
          <cell r="E162" t="str">
            <v>男</v>
          </cell>
          <cell r="F162" t="str">
            <v>建筑学</v>
          </cell>
          <cell r="G162" t="str">
            <v>25建筑学1班</v>
          </cell>
          <cell r="H162" t="str">
            <v>机械设计制造及其自动化</v>
          </cell>
          <cell r="I162" t="str">
            <v>26机械设计4班</v>
          </cell>
          <cell r="J162" t="str">
            <v/>
          </cell>
        </row>
        <row r="163">
          <cell r="C163">
            <v>50225132</v>
          </cell>
          <cell r="D163" t="str">
            <v>李曹稀</v>
          </cell>
          <cell r="E163" t="str">
            <v>男</v>
          </cell>
          <cell r="F163" t="str">
            <v>建筑学</v>
          </cell>
          <cell r="G163" t="str">
            <v>25建筑学1班</v>
          </cell>
          <cell r="H163" t="str">
            <v>新能源材料与器件</v>
          </cell>
          <cell r="I163" t="str">
            <v>26新能源1班</v>
          </cell>
          <cell r="J163" t="str">
            <v/>
          </cell>
        </row>
        <row r="164">
          <cell r="C164">
            <v>20425131</v>
          </cell>
          <cell r="D164" t="str">
            <v>朱梓聪</v>
          </cell>
          <cell r="E164" t="str">
            <v>男</v>
          </cell>
          <cell r="F164" t="str">
            <v>工程造价</v>
          </cell>
          <cell r="G164" t="str">
            <v>25工程造价1班</v>
          </cell>
          <cell r="H164" t="str">
            <v>电气工程及其自动化</v>
          </cell>
          <cell r="I164" t="str">
            <v>25电力2班</v>
          </cell>
          <cell r="J164" t="str">
            <v/>
          </cell>
        </row>
        <row r="165">
          <cell r="C165">
            <v>20425229</v>
          </cell>
          <cell r="D165" t="str">
            <v>张展硕</v>
          </cell>
          <cell r="E165" t="str">
            <v>男</v>
          </cell>
          <cell r="F165" t="str">
            <v>工程造价</v>
          </cell>
          <cell r="G165" t="str">
            <v>25工程造价2班</v>
          </cell>
          <cell r="H165" t="str">
            <v>计算机科学与技术</v>
          </cell>
          <cell r="I165" t="str">
            <v>25计算机1班</v>
          </cell>
          <cell r="J165" t="str">
            <v/>
          </cell>
        </row>
        <row r="166">
          <cell r="C166">
            <v>20425202</v>
          </cell>
          <cell r="D166" t="str">
            <v>赵文怡</v>
          </cell>
          <cell r="E166" t="str">
            <v>女</v>
          </cell>
          <cell r="F166" t="str">
            <v>工程造价</v>
          </cell>
          <cell r="G166" t="str">
            <v>25工程造价2班</v>
          </cell>
          <cell r="H166" t="str">
            <v>电气工程及其自动化</v>
          </cell>
          <cell r="I166" t="str">
            <v>25电力1班</v>
          </cell>
          <cell r="J166" t="str">
            <v/>
          </cell>
        </row>
        <row r="167">
          <cell r="C167">
            <v>20425230</v>
          </cell>
          <cell r="D167" t="str">
            <v>黄子昂</v>
          </cell>
          <cell r="E167" t="str">
            <v>男</v>
          </cell>
          <cell r="F167" t="str">
            <v>工程造价</v>
          </cell>
          <cell r="G167" t="str">
            <v>25工程造价2班</v>
          </cell>
          <cell r="H167" t="str">
            <v>电气工程及其自动化</v>
          </cell>
          <cell r="I167" t="str">
            <v>25电力2班</v>
          </cell>
          <cell r="J167" t="str">
            <v/>
          </cell>
        </row>
        <row r="168">
          <cell r="C168">
            <v>20525118</v>
          </cell>
          <cell r="D168" t="str">
            <v>刘姝粲</v>
          </cell>
          <cell r="E168" t="str">
            <v>女</v>
          </cell>
          <cell r="F168" t="str">
            <v>交通工程</v>
          </cell>
          <cell r="G168" t="str">
            <v>25交通工程1班</v>
          </cell>
          <cell r="H168" t="str">
            <v>电子科学与技术</v>
          </cell>
          <cell r="I168" t="str">
            <v>25电子科学2班</v>
          </cell>
          <cell r="J168" t="str">
            <v/>
          </cell>
        </row>
        <row r="169">
          <cell r="C169">
            <v>60525215</v>
          </cell>
          <cell r="D169" t="str">
            <v>朱奕萌</v>
          </cell>
          <cell r="E169" t="str">
            <v>女</v>
          </cell>
          <cell r="F169" t="str">
            <v>护理学</v>
          </cell>
          <cell r="G169" t="str">
            <v>25护理学2班</v>
          </cell>
          <cell r="H169" t="str">
            <v>电子信息工程</v>
          </cell>
          <cell r="I169" t="str">
            <v>26电子信息1班</v>
          </cell>
          <cell r="J169" t="str">
            <v/>
          </cell>
        </row>
        <row r="170">
          <cell r="C170">
            <v>60525217</v>
          </cell>
          <cell r="D170" t="str">
            <v>孙茁瑞</v>
          </cell>
          <cell r="E170" t="str">
            <v>女</v>
          </cell>
          <cell r="F170" t="str">
            <v>护理学</v>
          </cell>
          <cell r="G170" t="str">
            <v>25护理学2班</v>
          </cell>
          <cell r="H170" t="str">
            <v>电子信息工程</v>
          </cell>
          <cell r="I170" t="str">
            <v>25电子信息2班</v>
          </cell>
          <cell r="J170" t="str">
            <v/>
          </cell>
        </row>
        <row r="171">
          <cell r="C171">
            <v>60525222</v>
          </cell>
          <cell r="D171" t="str">
            <v>赵晗伊</v>
          </cell>
          <cell r="E171" t="str">
            <v>女</v>
          </cell>
          <cell r="F171" t="str">
            <v>护理学</v>
          </cell>
          <cell r="G171" t="str">
            <v>25护理学2班</v>
          </cell>
          <cell r="H171" t="str">
            <v>工程造价</v>
          </cell>
          <cell r="I171" t="str">
            <v>26工程造价2班</v>
          </cell>
          <cell r="J171" t="str">
            <v/>
          </cell>
        </row>
        <row r="172">
          <cell r="C172">
            <v>60525233</v>
          </cell>
          <cell r="D172" t="str">
            <v>徐加伟</v>
          </cell>
          <cell r="E172" t="str">
            <v>男</v>
          </cell>
          <cell r="F172" t="str">
            <v>护理学</v>
          </cell>
          <cell r="G172" t="str">
            <v>25护理学2班</v>
          </cell>
          <cell r="H172" t="str">
            <v>电气工程及其自动化</v>
          </cell>
          <cell r="I172" t="str">
            <v>25电力1班</v>
          </cell>
          <cell r="J172" t="str">
            <v/>
          </cell>
        </row>
        <row r="173">
          <cell r="C173">
            <v>50225131</v>
          </cell>
          <cell r="D173" t="str">
            <v>顾栩鹏</v>
          </cell>
          <cell r="E173" t="str">
            <v>男</v>
          </cell>
          <cell r="F173" t="str">
            <v>建筑学</v>
          </cell>
          <cell r="G173" t="str">
            <v>25建筑学1班</v>
          </cell>
          <cell r="H173" t="str">
            <v>计算机科学与技术</v>
          </cell>
          <cell r="I173" t="str">
            <v>25计算机3班</v>
          </cell>
          <cell r="J173" t="str">
            <v/>
          </cell>
        </row>
        <row r="174">
          <cell r="C174">
            <v>30325133</v>
          </cell>
          <cell r="D174" t="str">
            <v>庞超</v>
          </cell>
          <cell r="E174" t="str">
            <v>男</v>
          </cell>
          <cell r="F174" t="str">
            <v>市场营销</v>
          </cell>
          <cell r="G174" t="str">
            <v>25市场营销1班</v>
          </cell>
          <cell r="H174" t="str">
            <v>国际经济与贸易</v>
          </cell>
          <cell r="I174" t="str">
            <v>25国贸1班</v>
          </cell>
          <cell r="J174" t="str">
            <v/>
          </cell>
        </row>
        <row r="175">
          <cell r="C175">
            <v>30825218</v>
          </cell>
          <cell r="D175" t="str">
            <v>汤丽欢</v>
          </cell>
          <cell r="E175" t="str">
            <v>女</v>
          </cell>
          <cell r="F175" t="str">
            <v>电子商务</v>
          </cell>
          <cell r="G175" t="str">
            <v>25电子商务2班</v>
          </cell>
          <cell r="H175" t="str">
            <v>财务管理</v>
          </cell>
          <cell r="I175" t="str">
            <v>25财务管理1班</v>
          </cell>
          <cell r="J175" t="str">
            <v/>
          </cell>
        </row>
        <row r="176">
          <cell r="C176">
            <v>30325218</v>
          </cell>
          <cell r="D176" t="str">
            <v>周柯彤</v>
          </cell>
          <cell r="E176" t="str">
            <v>女</v>
          </cell>
          <cell r="F176" t="str">
            <v>市场营销</v>
          </cell>
          <cell r="G176" t="str">
            <v>25市场营销2班</v>
          </cell>
          <cell r="H176" t="str">
            <v>税收学</v>
          </cell>
          <cell r="I176" t="str">
            <v>25税收学1班</v>
          </cell>
          <cell r="J176" t="str">
            <v/>
          </cell>
        </row>
        <row r="177">
          <cell r="C177">
            <v>30925124</v>
          </cell>
          <cell r="D177" t="str">
            <v>王涵</v>
          </cell>
          <cell r="E177" t="str">
            <v>女</v>
          </cell>
          <cell r="F177" t="str">
            <v>供应链管理</v>
          </cell>
          <cell r="G177" t="str">
            <v>25供应链管理1班</v>
          </cell>
          <cell r="H177" t="str">
            <v>会计学</v>
          </cell>
          <cell r="I177" t="str">
            <v>25会计2班</v>
          </cell>
          <cell r="J177" t="str">
            <v/>
          </cell>
        </row>
        <row r="178">
          <cell r="C178">
            <v>30925119</v>
          </cell>
          <cell r="D178" t="str">
            <v>薛陈怡</v>
          </cell>
          <cell r="E178" t="str">
            <v>女</v>
          </cell>
          <cell r="F178" t="str">
            <v>供应链管理</v>
          </cell>
          <cell r="G178" t="str">
            <v>25供应链管理1班</v>
          </cell>
          <cell r="H178" t="str">
            <v>会计学</v>
          </cell>
          <cell r="I178" t="str">
            <v>25会计4班</v>
          </cell>
          <cell r="J178" t="str">
            <v/>
          </cell>
        </row>
        <row r="179">
          <cell r="C179">
            <v>30325208</v>
          </cell>
          <cell r="D179" t="str">
            <v>王颖</v>
          </cell>
          <cell r="E179" t="str">
            <v>女</v>
          </cell>
          <cell r="F179" t="str">
            <v>市场营销</v>
          </cell>
          <cell r="G179" t="str">
            <v>25市场营销2班</v>
          </cell>
          <cell r="H179" t="str">
            <v>财务管理</v>
          </cell>
          <cell r="I179" t="str">
            <v>25财务管理2班</v>
          </cell>
          <cell r="J179" t="str">
            <v/>
          </cell>
        </row>
        <row r="180">
          <cell r="C180">
            <v>20125226</v>
          </cell>
          <cell r="D180" t="str">
            <v>王明</v>
          </cell>
          <cell r="E180" t="str">
            <v>男</v>
          </cell>
          <cell r="F180" t="str">
            <v>土木工程</v>
          </cell>
          <cell r="G180" t="str">
            <v>25土木工程2班</v>
          </cell>
          <cell r="H180" t="str">
            <v>市场营销</v>
          </cell>
          <cell r="I180" t="str">
            <v>25市场营销2班</v>
          </cell>
          <cell r="J180" t="str">
            <v/>
          </cell>
        </row>
        <row r="181">
          <cell r="C181">
            <v>40225205</v>
          </cell>
          <cell r="D181" t="str">
            <v>赵若语</v>
          </cell>
          <cell r="E181" t="str">
            <v>女</v>
          </cell>
          <cell r="F181" t="str">
            <v>机械设计制造及其自动化</v>
          </cell>
          <cell r="G181" t="str">
            <v>25机械电子2班</v>
          </cell>
          <cell r="H181" t="str">
            <v>计算机科学与技术</v>
          </cell>
          <cell r="I181" t="str">
            <v>25计算机4班</v>
          </cell>
          <cell r="J181" t="str">
            <v/>
          </cell>
        </row>
        <row r="182">
          <cell r="C182">
            <v>20125234</v>
          </cell>
          <cell r="D182" t="str">
            <v>张健聪</v>
          </cell>
          <cell r="E182" t="str">
            <v>男</v>
          </cell>
          <cell r="F182" t="str">
            <v>土木工程</v>
          </cell>
          <cell r="G182" t="str">
            <v>25土木工程2班</v>
          </cell>
          <cell r="H182" t="str">
            <v>税收学</v>
          </cell>
          <cell r="I182" t="str">
            <v>25税收学2班</v>
          </cell>
          <cell r="J182" t="str">
            <v/>
          </cell>
        </row>
        <row r="183">
          <cell r="C183">
            <v>40225234</v>
          </cell>
          <cell r="D183" t="str">
            <v>张洲乾</v>
          </cell>
          <cell r="E183" t="str">
            <v>男</v>
          </cell>
          <cell r="F183" t="str">
            <v>机械设计制造及其自动化</v>
          </cell>
          <cell r="G183" t="str">
            <v>25智能车辆1班</v>
          </cell>
          <cell r="H183" t="str">
            <v>计算机科学与技术</v>
          </cell>
          <cell r="I183" t="str">
            <v>25计算机4班</v>
          </cell>
          <cell r="J183" t="str">
            <v/>
          </cell>
        </row>
        <row r="184">
          <cell r="C184">
            <v>20125105</v>
          </cell>
          <cell r="D184" t="str">
            <v>王紫琼</v>
          </cell>
          <cell r="E184" t="str">
            <v>女</v>
          </cell>
          <cell r="F184" t="str">
            <v>土木工程</v>
          </cell>
          <cell r="G184" t="str">
            <v>25土木工程1班</v>
          </cell>
          <cell r="H184" t="str">
            <v>制药工程</v>
          </cell>
          <cell r="I184" t="str">
            <v>25制药1班</v>
          </cell>
          <cell r="J184" t="str">
            <v/>
          </cell>
        </row>
        <row r="185">
          <cell r="C185">
            <v>30124119</v>
          </cell>
          <cell r="D185" t="str">
            <v>陆诗文</v>
          </cell>
          <cell r="E185" t="str">
            <v>女</v>
          </cell>
          <cell r="F185" t="str">
            <v>税收学</v>
          </cell>
          <cell r="G185" t="str">
            <v>24税收学1班</v>
          </cell>
          <cell r="H185" t="str">
            <v>会计学</v>
          </cell>
          <cell r="I185" t="str">
            <v>24会计2班</v>
          </cell>
          <cell r="J185" t="str">
            <v/>
          </cell>
        </row>
        <row r="186">
          <cell r="C186">
            <v>30125232</v>
          </cell>
          <cell r="D186" t="str">
            <v>王梓菲</v>
          </cell>
          <cell r="E186" t="str">
            <v>女</v>
          </cell>
          <cell r="F186" t="str">
            <v>税收学</v>
          </cell>
          <cell r="G186" t="str">
            <v>25税收学2班</v>
          </cell>
          <cell r="H186" t="str">
            <v>会计学</v>
          </cell>
          <cell r="I186" t="str">
            <v>25会计2班</v>
          </cell>
          <cell r="J186" t="str">
            <v/>
          </cell>
        </row>
        <row r="187">
          <cell r="C187">
            <v>30224210</v>
          </cell>
          <cell r="D187" t="str">
            <v>屈小雅</v>
          </cell>
          <cell r="E187" t="str">
            <v>女</v>
          </cell>
          <cell r="F187" t="str">
            <v>国际经济与贸易</v>
          </cell>
          <cell r="G187" t="str">
            <v>24国贸2班</v>
          </cell>
          <cell r="H187" t="str">
            <v>会计学</v>
          </cell>
          <cell r="I187" t="str">
            <v>24会计1班</v>
          </cell>
          <cell r="J187" t="str">
            <v/>
          </cell>
        </row>
        <row r="188">
          <cell r="C188">
            <v>30225235</v>
          </cell>
          <cell r="D188" t="str">
            <v>郭昊宇</v>
          </cell>
          <cell r="E188" t="str">
            <v>男</v>
          </cell>
          <cell r="F188" t="str">
            <v>国际经济与贸易</v>
          </cell>
          <cell r="G188" t="str">
            <v>25国贸2班</v>
          </cell>
          <cell r="H188" t="str">
            <v>人工智能</v>
          </cell>
          <cell r="I188" t="str">
            <v>25人工智能2班</v>
          </cell>
          <cell r="J188" t="str">
            <v/>
          </cell>
        </row>
        <row r="189">
          <cell r="C189">
            <v>10425308</v>
          </cell>
          <cell r="D189" t="str">
            <v>陆雨桐</v>
          </cell>
          <cell r="E189" t="str">
            <v>女</v>
          </cell>
          <cell r="F189" t="str">
            <v>计算机科学与技术</v>
          </cell>
          <cell r="G189" t="str">
            <v>25计算机3班</v>
          </cell>
          <cell r="H189" t="str">
            <v>电子科学与技术</v>
          </cell>
          <cell r="I189" t="str">
            <v>25电子科学2班</v>
          </cell>
          <cell r="J18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2"/>
  <sheetViews>
    <sheetView tabSelected="1" topLeftCell="A146" workbookViewId="0">
      <selection activeCell="C3" sqref="C3"/>
    </sheetView>
  </sheetViews>
  <sheetFormatPr defaultColWidth="9" defaultRowHeight="27" customHeight="1" outlineLevelCol="5"/>
  <cols>
    <col min="1" max="1" width="5" style="20" customWidth="1"/>
    <col min="2" max="2" width="11.5" style="22" customWidth="1"/>
    <col min="3" max="3" width="8" style="20" customWidth="1"/>
    <col min="4" max="4" width="20.375" style="20" customWidth="1"/>
    <col min="5" max="5" width="37" style="20" customWidth="1"/>
    <col min="6" max="6" width="20" style="23" customWidth="1"/>
    <col min="7" max="16382" width="9" style="20"/>
    <col min="16383" max="16384" width="9" style="24"/>
  </cols>
  <sheetData>
    <row r="1" s="20" customFormat="1" customHeight="1" spans="1:6">
      <c r="A1" s="2" t="s">
        <v>0</v>
      </c>
      <c r="B1" s="2"/>
      <c r="C1" s="2"/>
      <c r="D1" s="2"/>
      <c r="E1" s="2"/>
      <c r="F1" s="2"/>
    </row>
    <row r="2" s="20" customFormat="1" customHeight="1" spans="1:6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</row>
    <row r="3" s="21" customFormat="1" customHeight="1" spans="1:6">
      <c r="A3" s="4">
        <v>1</v>
      </c>
      <c r="B3" s="26">
        <v>20425220</v>
      </c>
      <c r="C3" s="27" t="s">
        <v>7</v>
      </c>
      <c r="D3" s="27" t="str">
        <f>VLOOKUP(B3,[1]Sheet1!$C$1:$J$65536,4,0)</f>
        <v>工程造价</v>
      </c>
      <c r="E3" s="27" t="s">
        <v>8</v>
      </c>
      <c r="F3" s="28" t="str">
        <f>VLOOKUP(B3,[1]Sheet1!$C$2:$J$189,7,0)</f>
        <v>25电子科学1班</v>
      </c>
    </row>
    <row r="4" s="21" customFormat="1" customHeight="1" spans="1:6">
      <c r="A4" s="4">
        <v>2</v>
      </c>
      <c r="B4" s="26">
        <v>20625128</v>
      </c>
      <c r="C4" s="27" t="s">
        <v>9</v>
      </c>
      <c r="D4" s="27" t="str">
        <f>VLOOKUP(B4,[1]Sheet1!$C$1:$J$65536,4,0)</f>
        <v>智能建造</v>
      </c>
      <c r="E4" s="27" t="s">
        <v>8</v>
      </c>
      <c r="F4" s="28" t="str">
        <f>VLOOKUP(B4,[1]Sheet1!$C$2:$J$189,7,0)</f>
        <v>25电子科学1班</v>
      </c>
    </row>
    <row r="5" s="21" customFormat="1" customHeight="1" spans="1:6">
      <c r="A5" s="4">
        <v>3</v>
      </c>
      <c r="B5" s="26">
        <v>20625136</v>
      </c>
      <c r="C5" s="27" t="s">
        <v>10</v>
      </c>
      <c r="D5" s="27" t="str">
        <f>VLOOKUP(B5,[1]Sheet1!$C$1:$J$65536,4,0)</f>
        <v>智能建造</v>
      </c>
      <c r="E5" s="27" t="s">
        <v>8</v>
      </c>
      <c r="F5" s="28" t="str">
        <f>VLOOKUP(B5,[1]Sheet1!$C$2:$J$189,7,0)</f>
        <v>25电子科学1班</v>
      </c>
    </row>
    <row r="6" s="21" customFormat="1" customHeight="1" spans="1:6">
      <c r="A6" s="4">
        <v>4</v>
      </c>
      <c r="B6" s="26">
        <v>50225101</v>
      </c>
      <c r="C6" s="27" t="s">
        <v>11</v>
      </c>
      <c r="D6" s="27" t="str">
        <f>VLOOKUP(B6,[1]Sheet1!$C$1:$J$65536,4,0)</f>
        <v>建筑学</v>
      </c>
      <c r="E6" s="27" t="s">
        <v>8</v>
      </c>
      <c r="F6" s="28" t="str">
        <f>VLOOKUP(B6,[1]Sheet1!$C$2:$J$189,7,0)</f>
        <v>26电子科学1班</v>
      </c>
    </row>
    <row r="7" s="21" customFormat="1" customHeight="1" spans="1:6">
      <c r="A7" s="4">
        <v>5</v>
      </c>
      <c r="B7" s="26">
        <v>60225105</v>
      </c>
      <c r="C7" s="27" t="s">
        <v>12</v>
      </c>
      <c r="D7" s="27" t="str">
        <f>VLOOKUP(B7,[1]Sheet1!$C$1:$J$65536,4,0)</f>
        <v>化学工程与工艺</v>
      </c>
      <c r="E7" s="27" t="s">
        <v>8</v>
      </c>
      <c r="F7" s="28" t="str">
        <f>VLOOKUP(B7,[1]Sheet1!$C$2:$J$189,7,0)</f>
        <v>25电子科学2班</v>
      </c>
    </row>
    <row r="8" s="21" customFormat="1" customHeight="1" spans="1:6">
      <c r="A8" s="4">
        <v>6</v>
      </c>
      <c r="B8" s="26">
        <v>60225109</v>
      </c>
      <c r="C8" s="27" t="s">
        <v>13</v>
      </c>
      <c r="D8" s="27" t="str">
        <f>VLOOKUP(B8,[1]Sheet1!$C$1:$J$65536,4,0)</f>
        <v>化学工程与工艺</v>
      </c>
      <c r="E8" s="27" t="s">
        <v>8</v>
      </c>
      <c r="F8" s="28" t="str">
        <f>VLOOKUP(B8,[1]Sheet1!$C$2:$J$189,7,0)</f>
        <v>25电子科学2班</v>
      </c>
    </row>
    <row r="9" s="21" customFormat="1" customHeight="1" spans="1:6">
      <c r="A9" s="4">
        <v>7</v>
      </c>
      <c r="B9" s="26">
        <v>20625141</v>
      </c>
      <c r="C9" s="27" t="s">
        <v>14</v>
      </c>
      <c r="D9" s="27" t="str">
        <f>VLOOKUP(B9,[1]Sheet1!$C$1:$J$65536,4,0)</f>
        <v>智能建造</v>
      </c>
      <c r="E9" s="27" t="s">
        <v>8</v>
      </c>
      <c r="F9" s="28" t="str">
        <f>VLOOKUP(B9,[1]Sheet1!$C$2:$J$189,7,0)</f>
        <v>25电子科学2班</v>
      </c>
    </row>
    <row r="10" s="21" customFormat="1" customHeight="1" spans="1:6">
      <c r="A10" s="4">
        <v>8</v>
      </c>
      <c r="B10" s="26">
        <v>20525126</v>
      </c>
      <c r="C10" s="27" t="s">
        <v>15</v>
      </c>
      <c r="D10" s="27" t="str">
        <f>VLOOKUP(B10,[1]Sheet1!$C$1:$J$65536,4,0)</f>
        <v>交通工程</v>
      </c>
      <c r="E10" s="27" t="s">
        <v>8</v>
      </c>
      <c r="F10" s="28" t="str">
        <f>VLOOKUP(B10,[1]Sheet1!$C$2:$J$189,7,0)</f>
        <v>25电子科学2班</v>
      </c>
    </row>
    <row r="11" s="21" customFormat="1" customHeight="1" spans="1:6">
      <c r="A11" s="4">
        <v>9</v>
      </c>
      <c r="B11" s="26">
        <v>20525247</v>
      </c>
      <c r="C11" s="27" t="s">
        <v>16</v>
      </c>
      <c r="D11" s="27" t="str">
        <f>VLOOKUP(B11,[1]Sheet1!$C$1:$J$65536,4,0)</f>
        <v>交通工程</v>
      </c>
      <c r="E11" s="27" t="s">
        <v>8</v>
      </c>
      <c r="F11" s="28" t="str">
        <f>VLOOKUP(B11,[1]Sheet1!$C$2:$J$189,7,0)</f>
        <v>25电子科学2班</v>
      </c>
    </row>
    <row r="12" s="21" customFormat="1" customHeight="1" spans="1:6">
      <c r="A12" s="4">
        <v>10</v>
      </c>
      <c r="B12" s="26">
        <v>20525124</v>
      </c>
      <c r="C12" s="27" t="s">
        <v>17</v>
      </c>
      <c r="D12" s="27" t="str">
        <f>VLOOKUP(B12,[1]Sheet1!$C$1:$J$65536,4,0)</f>
        <v>交通工程</v>
      </c>
      <c r="E12" s="27" t="s">
        <v>8</v>
      </c>
      <c r="F12" s="28" t="str">
        <f>VLOOKUP(B12,[1]Sheet1!$C$2:$J$189,7,0)</f>
        <v>25电子科学2班</v>
      </c>
    </row>
    <row r="13" s="21" customFormat="1" customHeight="1" spans="1:6">
      <c r="A13" s="4">
        <v>11</v>
      </c>
      <c r="B13" s="26">
        <v>20525102</v>
      </c>
      <c r="C13" s="27" t="s">
        <v>18</v>
      </c>
      <c r="D13" s="27" t="str">
        <f>VLOOKUP(B13,[1]Sheet1!$C$1:$J$65536,4,0)</f>
        <v>交通工程</v>
      </c>
      <c r="E13" s="27" t="s">
        <v>19</v>
      </c>
      <c r="F13" s="28" t="str">
        <f>VLOOKUP(B13,[1]Sheet1!$C$2:$J$189,7,0)</f>
        <v>25电子信息1班</v>
      </c>
    </row>
    <row r="14" s="21" customFormat="1" customHeight="1" spans="1:6">
      <c r="A14" s="4">
        <v>12</v>
      </c>
      <c r="B14" s="26">
        <v>30225125</v>
      </c>
      <c r="C14" s="27" t="s">
        <v>20</v>
      </c>
      <c r="D14" s="27" t="str">
        <f>VLOOKUP(B14,[1]Sheet1!$C$1:$J$65536,4,0)</f>
        <v>国际经济与贸易</v>
      </c>
      <c r="E14" s="27" t="s">
        <v>19</v>
      </c>
      <c r="F14" s="28" t="str">
        <f>VLOOKUP(B14,[1]Sheet1!$C$2:$J$189,7,0)</f>
        <v>25电子信息1班</v>
      </c>
    </row>
    <row r="15" s="21" customFormat="1" customHeight="1" spans="1:6">
      <c r="A15" s="4">
        <v>13</v>
      </c>
      <c r="B15" s="26">
        <v>20625131</v>
      </c>
      <c r="C15" s="27" t="s">
        <v>21</v>
      </c>
      <c r="D15" s="27" t="str">
        <f>VLOOKUP(B15,[1]Sheet1!$C$1:$J$65536,4,0)</f>
        <v>智能建造</v>
      </c>
      <c r="E15" s="27" t="s">
        <v>19</v>
      </c>
      <c r="F15" s="28" t="str">
        <f>VLOOKUP(B15,[1]Sheet1!$C$2:$J$189,7,0)</f>
        <v>25电子信息1班</v>
      </c>
    </row>
    <row r="16" s="21" customFormat="1" customHeight="1" spans="1:6">
      <c r="A16" s="4">
        <v>14</v>
      </c>
      <c r="B16" s="26">
        <v>60525215</v>
      </c>
      <c r="C16" s="27" t="s">
        <v>22</v>
      </c>
      <c r="D16" s="27" t="str">
        <f>VLOOKUP(B16,[1]Sheet1!$C$1:$J$65536,4,0)</f>
        <v>护理学</v>
      </c>
      <c r="E16" s="27" t="s">
        <v>19</v>
      </c>
      <c r="F16" s="28" t="str">
        <f>VLOOKUP(B16,[1]Sheet1!$C$2:$J$189,7,0)</f>
        <v>26电子信息1班</v>
      </c>
    </row>
    <row r="17" s="21" customFormat="1" customHeight="1" spans="1:6">
      <c r="A17" s="4">
        <v>15</v>
      </c>
      <c r="B17" s="26">
        <v>20425106</v>
      </c>
      <c r="C17" s="27" t="s">
        <v>23</v>
      </c>
      <c r="D17" s="27" t="str">
        <f>VLOOKUP(B17,[1]Sheet1!$C$1:$J$65536,4,0)</f>
        <v>工程造价</v>
      </c>
      <c r="E17" s="27" t="s">
        <v>19</v>
      </c>
      <c r="F17" s="28" t="str">
        <f>VLOOKUP(B17,[1]Sheet1!$C$2:$J$189,7,0)</f>
        <v>25电子信息1班</v>
      </c>
    </row>
    <row r="18" s="21" customFormat="1" customHeight="1" spans="1:6">
      <c r="A18" s="4">
        <v>16</v>
      </c>
      <c r="B18" s="26">
        <v>60525118</v>
      </c>
      <c r="C18" s="27" t="s">
        <v>24</v>
      </c>
      <c r="D18" s="27" t="str">
        <f>VLOOKUP(B18,[1]Sheet1!$C$1:$J$65536,4,0)</f>
        <v>护理学</v>
      </c>
      <c r="E18" s="27" t="s">
        <v>19</v>
      </c>
      <c r="F18" s="28" t="str">
        <f>VLOOKUP(B18,[1]Sheet1!$C$2:$J$189,7,0)</f>
        <v>25电子信息2班</v>
      </c>
    </row>
    <row r="19" s="21" customFormat="1" customHeight="1" spans="1:6">
      <c r="A19" s="4">
        <v>17</v>
      </c>
      <c r="B19" s="26">
        <v>20125203</v>
      </c>
      <c r="C19" s="27" t="s">
        <v>25</v>
      </c>
      <c r="D19" s="27" t="str">
        <f>VLOOKUP(B19,[1]Sheet1!$C$1:$J$65536,4,0)</f>
        <v>土木工程</v>
      </c>
      <c r="E19" s="27" t="s">
        <v>19</v>
      </c>
      <c r="F19" s="28" t="str">
        <f>VLOOKUP(B19,[1]Sheet1!$C$2:$J$189,7,0)</f>
        <v>25电子信息2班</v>
      </c>
    </row>
    <row r="20" s="21" customFormat="1" customHeight="1" spans="1:6">
      <c r="A20" s="4">
        <v>18</v>
      </c>
      <c r="B20" s="26">
        <v>20125239</v>
      </c>
      <c r="C20" s="27" t="s">
        <v>26</v>
      </c>
      <c r="D20" s="27" t="str">
        <f>VLOOKUP(B20,[1]Sheet1!$C$1:$J$65536,4,0)</f>
        <v>土木工程</v>
      </c>
      <c r="E20" s="27" t="s">
        <v>19</v>
      </c>
      <c r="F20" s="28" t="str">
        <f>VLOOKUP(B20,[1]Sheet1!$C$2:$J$189,7,0)</f>
        <v>25电子信息2班</v>
      </c>
    </row>
    <row r="21" s="21" customFormat="1" customHeight="1" spans="1:6">
      <c r="A21" s="4">
        <v>19</v>
      </c>
      <c r="B21" s="26">
        <v>11025105</v>
      </c>
      <c r="C21" s="27" t="s">
        <v>27</v>
      </c>
      <c r="D21" s="27" t="str">
        <f>VLOOKUP(B21,[1]Sheet1!$C$1:$J$65536,4,0)</f>
        <v>机器人工程</v>
      </c>
      <c r="E21" s="27" t="s">
        <v>19</v>
      </c>
      <c r="F21" s="28" t="str">
        <f>VLOOKUP(B21,[1]Sheet1!$C$2:$J$189,7,0)</f>
        <v>25电子信息2班</v>
      </c>
    </row>
    <row r="22" s="21" customFormat="1" customHeight="1" spans="1:6">
      <c r="A22" s="4">
        <v>20</v>
      </c>
      <c r="B22" s="26">
        <v>20525141</v>
      </c>
      <c r="C22" s="27" t="s">
        <v>28</v>
      </c>
      <c r="D22" s="27" t="str">
        <f>VLOOKUP(B22,[1]Sheet1!$C$1:$J$65536,4,0)</f>
        <v>交通工程</v>
      </c>
      <c r="E22" s="27" t="s">
        <v>19</v>
      </c>
      <c r="F22" s="28" t="str">
        <f>VLOOKUP(B22,[1]Sheet1!$C$2:$J$189,7,0)</f>
        <v>25电子信息2班</v>
      </c>
    </row>
    <row r="23" s="21" customFormat="1" customHeight="1" spans="1:6">
      <c r="A23" s="4">
        <v>21</v>
      </c>
      <c r="B23" s="26">
        <v>60525217</v>
      </c>
      <c r="C23" s="27" t="s">
        <v>29</v>
      </c>
      <c r="D23" s="27" t="str">
        <f>VLOOKUP(B23,[1]Sheet1!$C$1:$J$65536,4,0)</f>
        <v>护理学</v>
      </c>
      <c r="E23" s="27" t="s">
        <v>19</v>
      </c>
      <c r="F23" s="28" t="str">
        <f>VLOOKUP(B23,[1]Sheet1!$C$2:$J$189,7,0)</f>
        <v>25电子信息2班</v>
      </c>
    </row>
    <row r="24" s="21" customFormat="1" customHeight="1" spans="1:6">
      <c r="A24" s="4">
        <v>22</v>
      </c>
      <c r="B24" s="26">
        <v>20625215</v>
      </c>
      <c r="C24" s="27" t="s">
        <v>30</v>
      </c>
      <c r="D24" s="27" t="str">
        <f>VLOOKUP(B24,[1]Sheet1!$C$1:$J$65536,4,0)</f>
        <v>智能建造</v>
      </c>
      <c r="E24" s="27" t="s">
        <v>19</v>
      </c>
      <c r="F24" s="28" t="str">
        <f>VLOOKUP(B24,[1]Sheet1!$C$2:$J$189,7,0)</f>
        <v>25电子信息2班</v>
      </c>
    </row>
    <row r="25" s="21" customFormat="1" customHeight="1" spans="1:6">
      <c r="A25" s="4">
        <v>23</v>
      </c>
      <c r="B25" s="26">
        <v>20125152</v>
      </c>
      <c r="C25" s="27" t="s">
        <v>31</v>
      </c>
      <c r="D25" s="27" t="str">
        <f>VLOOKUP(B25,[1]Sheet1!$C$1:$J$65536,4,0)</f>
        <v>土木工程</v>
      </c>
      <c r="E25" s="27" t="s">
        <v>32</v>
      </c>
      <c r="F25" s="28" t="str">
        <f>VLOOKUP(B25,[1]Sheet1!$C$2:$J$189,7,0)</f>
        <v>25机器人工程1班</v>
      </c>
    </row>
    <row r="26" s="21" customFormat="1" customHeight="1" spans="1:6">
      <c r="A26" s="4">
        <v>24</v>
      </c>
      <c r="B26" s="26">
        <v>20125211</v>
      </c>
      <c r="C26" s="27" t="s">
        <v>33</v>
      </c>
      <c r="D26" s="27" t="str">
        <f>VLOOKUP(B26,[1]Sheet1!$C$1:$J$65536,4,0)</f>
        <v>土木工程</v>
      </c>
      <c r="E26" s="27" t="s">
        <v>32</v>
      </c>
      <c r="F26" s="28" t="str">
        <f>VLOOKUP(B26,[1]Sheet1!$C$2:$J$189,7,0)</f>
        <v>25机器人工程1班</v>
      </c>
    </row>
    <row r="27" s="21" customFormat="1" customHeight="1" spans="1:6">
      <c r="A27" s="4">
        <v>25</v>
      </c>
      <c r="B27" s="26">
        <v>20125230</v>
      </c>
      <c r="C27" s="27" t="s">
        <v>34</v>
      </c>
      <c r="D27" s="27" t="str">
        <f>VLOOKUP(B27,[1]Sheet1!$C$1:$J$65536,4,0)</f>
        <v>土木工程</v>
      </c>
      <c r="E27" s="27" t="s">
        <v>32</v>
      </c>
      <c r="F27" s="28" t="str">
        <f>VLOOKUP(B27,[1]Sheet1!$C$2:$J$189,7,0)</f>
        <v>25机器人工程1班</v>
      </c>
    </row>
    <row r="28" s="21" customFormat="1" customHeight="1" spans="1:6">
      <c r="A28" s="4">
        <v>26</v>
      </c>
      <c r="B28" s="26">
        <v>20125236</v>
      </c>
      <c r="C28" s="27" t="s">
        <v>35</v>
      </c>
      <c r="D28" s="27" t="str">
        <f>VLOOKUP(B28,[1]Sheet1!$C$1:$J$65536,4,0)</f>
        <v>土木工程</v>
      </c>
      <c r="E28" s="27" t="s">
        <v>32</v>
      </c>
      <c r="F28" s="28" t="str">
        <f>VLOOKUP(B28,[1]Sheet1!$C$2:$J$189,7,0)</f>
        <v>25机器人工程1班</v>
      </c>
    </row>
    <row r="29" s="21" customFormat="1" customHeight="1" spans="1:6">
      <c r="A29" s="4">
        <v>27</v>
      </c>
      <c r="B29" s="26">
        <v>20425204</v>
      </c>
      <c r="C29" s="27" t="s">
        <v>36</v>
      </c>
      <c r="D29" s="27" t="str">
        <f>VLOOKUP(B29,[1]Sheet1!$C$1:$J$65536,4,0)</f>
        <v>工程造价</v>
      </c>
      <c r="E29" s="27" t="s">
        <v>32</v>
      </c>
      <c r="F29" s="28" t="str">
        <f>VLOOKUP(B29,[1]Sheet1!$C$2:$J$189,7,0)</f>
        <v>25机器人工程2班</v>
      </c>
    </row>
    <row r="30" s="21" customFormat="1" customHeight="1" spans="1:6">
      <c r="A30" s="4">
        <v>28</v>
      </c>
      <c r="B30" s="26">
        <v>20625228</v>
      </c>
      <c r="C30" s="27" t="s">
        <v>37</v>
      </c>
      <c r="D30" s="27" t="str">
        <f>VLOOKUP(B30,[1]Sheet1!$C$1:$J$65536,4,0)</f>
        <v>智能建造</v>
      </c>
      <c r="E30" s="27" t="s">
        <v>32</v>
      </c>
      <c r="F30" s="28" t="str">
        <f>VLOOKUP(B30,[1]Sheet1!$C$2:$J$189,7,0)</f>
        <v>25机器人工程2班</v>
      </c>
    </row>
    <row r="31" s="21" customFormat="1" customHeight="1" spans="1:6">
      <c r="A31" s="4">
        <v>29</v>
      </c>
      <c r="B31" s="26">
        <v>20625253</v>
      </c>
      <c r="C31" s="27" t="s">
        <v>38</v>
      </c>
      <c r="D31" s="27" t="str">
        <f>VLOOKUP(B31,[1]Sheet1!$C$1:$J$65536,4,0)</f>
        <v>智能建造</v>
      </c>
      <c r="E31" s="27" t="s">
        <v>32</v>
      </c>
      <c r="F31" s="28" t="str">
        <f>VLOOKUP(B31,[1]Sheet1!$C$2:$J$189,7,0)</f>
        <v>25机器人工程2班</v>
      </c>
    </row>
    <row r="32" s="21" customFormat="1" customHeight="1" spans="1:6">
      <c r="A32" s="4">
        <v>30</v>
      </c>
      <c r="B32" s="26">
        <v>60625127</v>
      </c>
      <c r="C32" s="27" t="s">
        <v>39</v>
      </c>
      <c r="D32" s="27" t="str">
        <f>VLOOKUP(B32,[1]Sheet1!$C$1:$J$65536,4,0)</f>
        <v>功能材料</v>
      </c>
      <c r="E32" s="27" t="s">
        <v>32</v>
      </c>
      <c r="F32" s="28" t="str">
        <f>VLOOKUP(B32,[1]Sheet1!$C$2:$J$189,7,0)</f>
        <v>25机器人工程2班</v>
      </c>
    </row>
    <row r="33" s="21" customFormat="1" customHeight="1" spans="1:6">
      <c r="A33" s="4">
        <v>31</v>
      </c>
      <c r="B33" s="26">
        <v>20125207</v>
      </c>
      <c r="C33" s="27" t="s">
        <v>40</v>
      </c>
      <c r="D33" s="27" t="str">
        <f>VLOOKUP(B33,[1]Sheet1!$C$1:$J$65536,4,0)</f>
        <v>土木工程</v>
      </c>
      <c r="E33" s="27" t="s">
        <v>41</v>
      </c>
      <c r="F33" s="28" t="str">
        <f>VLOOKUP(B33,[1]Sheet1!$C$2:$J$189,7,0)</f>
        <v>25计算机1班</v>
      </c>
    </row>
    <row r="34" s="21" customFormat="1" customHeight="1" spans="1:6">
      <c r="A34" s="4">
        <v>32</v>
      </c>
      <c r="B34" s="26">
        <v>60225119</v>
      </c>
      <c r="C34" s="27" t="s">
        <v>42</v>
      </c>
      <c r="D34" s="27" t="str">
        <f>VLOOKUP(B34,[1]Sheet1!$C$1:$J$65536,4,0)</f>
        <v>化学工程与工艺</v>
      </c>
      <c r="E34" s="27" t="s">
        <v>41</v>
      </c>
      <c r="F34" s="28" t="str">
        <f>VLOOKUP(B34,[1]Sheet1!$C$2:$J$189,7,0)</f>
        <v>25计算机1班</v>
      </c>
    </row>
    <row r="35" s="21" customFormat="1" customHeight="1" spans="1:6">
      <c r="A35" s="4">
        <v>33</v>
      </c>
      <c r="B35" s="26">
        <v>60625110</v>
      </c>
      <c r="C35" s="27" t="s">
        <v>43</v>
      </c>
      <c r="D35" s="27" t="str">
        <f>VLOOKUP(B35,[1]Sheet1!$C$1:$J$65536,4,0)</f>
        <v>功能材料</v>
      </c>
      <c r="E35" s="27" t="s">
        <v>41</v>
      </c>
      <c r="F35" s="28" t="str">
        <f>VLOOKUP(B35,[1]Sheet1!$C$2:$J$189,7,0)</f>
        <v>25计算机1班</v>
      </c>
    </row>
    <row r="36" s="21" customFormat="1" customHeight="1" spans="1:6">
      <c r="A36" s="4">
        <v>34</v>
      </c>
      <c r="B36" s="26">
        <v>20625106</v>
      </c>
      <c r="C36" s="27" t="s">
        <v>44</v>
      </c>
      <c r="D36" s="27" t="str">
        <f>VLOOKUP(B36,[1]Sheet1!$C$1:$J$65536,4,0)</f>
        <v>智能建造</v>
      </c>
      <c r="E36" s="27" t="s">
        <v>41</v>
      </c>
      <c r="F36" s="28" t="str">
        <f>VLOOKUP(B36,[1]Sheet1!$C$2:$J$189,7,0)</f>
        <v>25计算机2班</v>
      </c>
    </row>
    <row r="37" s="21" customFormat="1" customHeight="1" spans="1:6">
      <c r="A37" s="4">
        <v>35</v>
      </c>
      <c r="B37" s="26">
        <v>40325531</v>
      </c>
      <c r="C37" s="27" t="s">
        <v>45</v>
      </c>
      <c r="D37" s="27" t="str">
        <f>VLOOKUP(B37,[1]Sheet1!$C$1:$J$65536,4,0)</f>
        <v>电气工程及其自动化</v>
      </c>
      <c r="E37" s="27" t="s">
        <v>41</v>
      </c>
      <c r="F37" s="28" t="str">
        <f>VLOOKUP(B37,[1]Sheet1!$C$2:$J$189,7,0)</f>
        <v>25计算机2班</v>
      </c>
    </row>
    <row r="38" s="21" customFormat="1" customHeight="1" spans="1:6">
      <c r="A38" s="4">
        <v>36</v>
      </c>
      <c r="B38" s="26">
        <v>50325134</v>
      </c>
      <c r="C38" s="27" t="s">
        <v>46</v>
      </c>
      <c r="D38" s="27" t="str">
        <f>VLOOKUP(B38,[1]Sheet1!$C$1:$J$65536,4,0)</f>
        <v>风景园林</v>
      </c>
      <c r="E38" s="27" t="s">
        <v>41</v>
      </c>
      <c r="F38" s="28" t="str">
        <f>VLOOKUP(B38,[1]Sheet1!$C$2:$J$189,7,0)</f>
        <v>26计算机1班</v>
      </c>
    </row>
    <row r="39" s="21" customFormat="1" customHeight="1" spans="1:6">
      <c r="A39" s="4">
        <v>37</v>
      </c>
      <c r="B39" s="26">
        <v>20625205</v>
      </c>
      <c r="C39" s="27" t="s">
        <v>47</v>
      </c>
      <c r="D39" s="27" t="str">
        <f>VLOOKUP(B39,[1]Sheet1!$C$1:$J$65536,4,0)</f>
        <v>智能建造</v>
      </c>
      <c r="E39" s="27" t="s">
        <v>41</v>
      </c>
      <c r="F39" s="28" t="str">
        <f>VLOOKUP(B39,[1]Sheet1!$C$2:$J$189,7,0)</f>
        <v>25计算机2班</v>
      </c>
    </row>
    <row r="40" s="21" customFormat="1" customHeight="1" spans="1:6">
      <c r="A40" s="4">
        <v>38</v>
      </c>
      <c r="B40" s="26">
        <v>60725110</v>
      </c>
      <c r="C40" s="27" t="s">
        <v>48</v>
      </c>
      <c r="D40" s="27" t="str">
        <f>VLOOKUP(B40,[1]Sheet1!$C$1:$J$65536,4,0)</f>
        <v>新能源材料与器件</v>
      </c>
      <c r="E40" s="27" t="s">
        <v>41</v>
      </c>
      <c r="F40" s="28" t="str">
        <f>VLOOKUP(B40,[1]Sheet1!$C$2:$J$189,7,0)</f>
        <v>25计算机2班</v>
      </c>
    </row>
    <row r="41" s="21" customFormat="1" customHeight="1" spans="1:6">
      <c r="A41" s="4">
        <v>39</v>
      </c>
      <c r="B41" s="26">
        <v>20625127</v>
      </c>
      <c r="C41" s="27" t="s">
        <v>49</v>
      </c>
      <c r="D41" s="27" t="str">
        <f>VLOOKUP(B41,[1]Sheet1!$C$1:$J$65536,4,0)</f>
        <v>智能建造</v>
      </c>
      <c r="E41" s="27" t="s">
        <v>41</v>
      </c>
      <c r="F41" s="28" t="str">
        <f>VLOOKUP(B41,[1]Sheet1!$C$2:$J$189,7,0)</f>
        <v>25计算机3班</v>
      </c>
    </row>
    <row r="42" s="21" customFormat="1" customHeight="1" spans="1:6">
      <c r="A42" s="4">
        <v>40</v>
      </c>
      <c r="B42" s="26">
        <v>20525138</v>
      </c>
      <c r="C42" s="27" t="s">
        <v>50</v>
      </c>
      <c r="D42" s="27" t="str">
        <f>VLOOKUP(B42,[1]Sheet1!$C$1:$J$65536,4,0)</f>
        <v>交通工程</v>
      </c>
      <c r="E42" s="27" t="s">
        <v>41</v>
      </c>
      <c r="F42" s="28" t="str">
        <f>VLOOKUP(B42,[1]Sheet1!$C$2:$J$189,7,0)</f>
        <v>25计算机3班</v>
      </c>
    </row>
    <row r="43" s="21" customFormat="1" customHeight="1" spans="1:6">
      <c r="A43" s="4">
        <v>41</v>
      </c>
      <c r="B43" s="26">
        <v>20625211</v>
      </c>
      <c r="C43" s="27" t="s">
        <v>51</v>
      </c>
      <c r="D43" s="27" t="str">
        <f>VLOOKUP(B43,[1]Sheet1!$C$1:$J$65536,4,0)</f>
        <v>智能建造</v>
      </c>
      <c r="E43" s="27" t="s">
        <v>41</v>
      </c>
      <c r="F43" s="28" t="str">
        <f>VLOOKUP(B43,[1]Sheet1!$C$2:$J$189,7,0)</f>
        <v>25计算机3班</v>
      </c>
    </row>
    <row r="44" s="21" customFormat="1" customHeight="1" spans="1:6">
      <c r="A44" s="4">
        <v>42</v>
      </c>
      <c r="B44" s="26">
        <v>20625214</v>
      </c>
      <c r="C44" s="27" t="s">
        <v>52</v>
      </c>
      <c r="D44" s="27" t="str">
        <f>VLOOKUP(B44,[1]Sheet1!$C$1:$J$65536,4,0)</f>
        <v>智能建造</v>
      </c>
      <c r="E44" s="27" t="s">
        <v>41</v>
      </c>
      <c r="F44" s="28" t="str">
        <f>VLOOKUP(B44,[1]Sheet1!$C$2:$J$189,7,0)</f>
        <v>25计算机3班</v>
      </c>
    </row>
    <row r="45" s="21" customFormat="1" customHeight="1" spans="1:6">
      <c r="A45" s="4">
        <v>43</v>
      </c>
      <c r="B45" s="26">
        <v>20525136</v>
      </c>
      <c r="C45" s="27" t="s">
        <v>53</v>
      </c>
      <c r="D45" s="27" t="str">
        <f>VLOOKUP(B45,[1]Sheet1!$C$1:$J$65536,4,0)</f>
        <v>交通工程</v>
      </c>
      <c r="E45" s="27" t="s">
        <v>41</v>
      </c>
      <c r="F45" s="28" t="str">
        <f>VLOOKUP(B45,[1]Sheet1!$C$2:$J$189,7,0)</f>
        <v>25计算机4班</v>
      </c>
    </row>
    <row r="46" s="21" customFormat="1" customHeight="1" spans="1:6">
      <c r="A46" s="4">
        <v>44</v>
      </c>
      <c r="B46" s="26">
        <v>30325128</v>
      </c>
      <c r="C46" s="27" t="s">
        <v>54</v>
      </c>
      <c r="D46" s="27" t="str">
        <f>VLOOKUP(B46,[1]Sheet1!$C$1:$J$65536,4,0)</f>
        <v>市场营销</v>
      </c>
      <c r="E46" s="27" t="s">
        <v>41</v>
      </c>
      <c r="F46" s="28" t="str">
        <f>VLOOKUP(B46,[1]Sheet1!$C$2:$J$189,7,0)</f>
        <v>25计算机4班</v>
      </c>
    </row>
    <row r="47" s="21" customFormat="1" customHeight="1" spans="1:6">
      <c r="A47" s="4">
        <v>45</v>
      </c>
      <c r="B47" s="26">
        <v>20125231</v>
      </c>
      <c r="C47" s="27" t="s">
        <v>55</v>
      </c>
      <c r="D47" s="27" t="str">
        <f>VLOOKUP(B47,[1]Sheet1!$C$1:$J$65536,4,0)</f>
        <v>土木工程</v>
      </c>
      <c r="E47" s="27" t="s">
        <v>41</v>
      </c>
      <c r="F47" s="28" t="str">
        <f>VLOOKUP(B47,[1]Sheet1!$C$2:$J$189,7,0)</f>
        <v>25计算机4班</v>
      </c>
    </row>
    <row r="48" s="21" customFormat="1" customHeight="1" spans="1:6">
      <c r="A48" s="4">
        <v>46</v>
      </c>
      <c r="B48" s="26">
        <v>20425140</v>
      </c>
      <c r="C48" s="27" t="s">
        <v>56</v>
      </c>
      <c r="D48" s="27" t="str">
        <f>VLOOKUP(B48,[1]Sheet1!$C$1:$J$65536,4,0)</f>
        <v>工程造价</v>
      </c>
      <c r="E48" s="27" t="s">
        <v>41</v>
      </c>
      <c r="F48" s="28" t="str">
        <f>VLOOKUP(B48,[1]Sheet1!$C$2:$J$189,7,0)</f>
        <v>25计算机1班</v>
      </c>
    </row>
    <row r="49" s="21" customFormat="1" customHeight="1" spans="1:6">
      <c r="A49" s="4">
        <v>47</v>
      </c>
      <c r="B49" s="26">
        <v>20625118</v>
      </c>
      <c r="C49" s="27" t="s">
        <v>57</v>
      </c>
      <c r="D49" s="27" t="str">
        <f>VLOOKUP(B49,[1]Sheet1!$C$1:$J$65536,4,0)</f>
        <v>智能建造</v>
      </c>
      <c r="E49" s="27" t="s">
        <v>41</v>
      </c>
      <c r="F49" s="28" t="str">
        <f>VLOOKUP(B49,[1]Sheet1!$C$2:$J$189,7,0)</f>
        <v>25计算机3班</v>
      </c>
    </row>
    <row r="50" s="21" customFormat="1" customHeight="1" spans="1:6">
      <c r="A50" s="4">
        <v>48</v>
      </c>
      <c r="B50" s="26">
        <v>20425239</v>
      </c>
      <c r="C50" s="27" t="s">
        <v>58</v>
      </c>
      <c r="D50" s="27" t="str">
        <f>VLOOKUP(B50,[1]Sheet1!$C$1:$J$65536,4,0)</f>
        <v>工程造价</v>
      </c>
      <c r="E50" s="27" t="s">
        <v>41</v>
      </c>
      <c r="F50" s="28" t="str">
        <f>VLOOKUP(B50,[1]Sheet1!$C$2:$J$189,7,0)</f>
        <v>25计算机4班</v>
      </c>
    </row>
    <row r="51" s="21" customFormat="1" customHeight="1" spans="1:6">
      <c r="A51" s="4">
        <v>49</v>
      </c>
      <c r="B51" s="26">
        <v>20125138</v>
      </c>
      <c r="C51" s="27" t="s">
        <v>59</v>
      </c>
      <c r="D51" s="27" t="str">
        <f>VLOOKUP(B51,[1]Sheet1!$C$1:$J$65536,4,0)</f>
        <v>土木工程</v>
      </c>
      <c r="E51" s="27" t="s">
        <v>41</v>
      </c>
      <c r="F51" s="28" t="str">
        <f>VLOOKUP(B51,[1]Sheet1!$C$2:$J$189,7,0)</f>
        <v>25计算机4班</v>
      </c>
    </row>
    <row r="52" s="21" customFormat="1" customHeight="1" spans="1:6">
      <c r="A52" s="4">
        <v>50</v>
      </c>
      <c r="B52" s="26">
        <v>20125209</v>
      </c>
      <c r="C52" s="27" t="s">
        <v>60</v>
      </c>
      <c r="D52" s="27" t="str">
        <f>VLOOKUP(B52,[1]Sheet1!$C$1:$J$65536,4,0)</f>
        <v>土木工程</v>
      </c>
      <c r="E52" s="27" t="s">
        <v>61</v>
      </c>
      <c r="F52" s="28" t="str">
        <f>VLOOKUP(B52,[1]Sheet1!$C$2:$J$189,7,0)</f>
        <v>25人工智能1班</v>
      </c>
    </row>
    <row r="53" s="21" customFormat="1" customHeight="1" spans="1:6">
      <c r="A53" s="4">
        <v>51</v>
      </c>
      <c r="B53" s="26">
        <v>20425225</v>
      </c>
      <c r="C53" s="27" t="s">
        <v>62</v>
      </c>
      <c r="D53" s="27" t="str">
        <f>VLOOKUP(B53,[1]Sheet1!$C$1:$J$65536,4,0)</f>
        <v>工程造价</v>
      </c>
      <c r="E53" s="27" t="s">
        <v>61</v>
      </c>
      <c r="F53" s="28" t="str">
        <f>VLOOKUP(B53,[1]Sheet1!$C$2:$J$189,7,0)</f>
        <v>25人工智能1班</v>
      </c>
    </row>
    <row r="54" s="21" customFormat="1" customHeight="1" spans="1:6">
      <c r="A54" s="4">
        <v>52</v>
      </c>
      <c r="B54" s="26">
        <v>20425226</v>
      </c>
      <c r="C54" s="27" t="s">
        <v>63</v>
      </c>
      <c r="D54" s="27" t="str">
        <f>VLOOKUP(B54,[1]Sheet1!$C$1:$J$65536,4,0)</f>
        <v>工程造价</v>
      </c>
      <c r="E54" s="27" t="s">
        <v>61</v>
      </c>
      <c r="F54" s="28" t="str">
        <f>VLOOKUP(B54,[1]Sheet1!$C$2:$J$189,7,0)</f>
        <v>25人工智能1班</v>
      </c>
    </row>
    <row r="55" s="21" customFormat="1" customHeight="1" spans="1:6">
      <c r="A55" s="4">
        <v>53</v>
      </c>
      <c r="B55" s="26">
        <v>20625116</v>
      </c>
      <c r="C55" s="27" t="s">
        <v>64</v>
      </c>
      <c r="D55" s="27" t="str">
        <f>VLOOKUP(B55,[1]Sheet1!$C$1:$J$65536,4,0)</f>
        <v>智能建造</v>
      </c>
      <c r="E55" s="27" t="s">
        <v>61</v>
      </c>
      <c r="F55" s="28" t="str">
        <f>VLOOKUP(B55,[1]Sheet1!$C$2:$J$189,7,0)</f>
        <v>25人工智能1班</v>
      </c>
    </row>
    <row r="56" s="21" customFormat="1" customHeight="1" spans="1:6">
      <c r="A56" s="4">
        <v>54</v>
      </c>
      <c r="B56" s="26">
        <v>20625117</v>
      </c>
      <c r="C56" s="27" t="s">
        <v>65</v>
      </c>
      <c r="D56" s="27" t="str">
        <f>VLOOKUP(B56,[1]Sheet1!$C$1:$J$65536,4,0)</f>
        <v>智能建造</v>
      </c>
      <c r="E56" s="27" t="s">
        <v>61</v>
      </c>
      <c r="F56" s="28" t="str">
        <f>VLOOKUP(B56,[1]Sheet1!$C$2:$J$189,7,0)</f>
        <v>25人工智能2班</v>
      </c>
    </row>
    <row r="57" s="21" customFormat="1" customHeight="1" spans="1:6">
      <c r="A57" s="4">
        <v>55</v>
      </c>
      <c r="B57" s="26">
        <v>20625208</v>
      </c>
      <c r="C57" s="27" t="s">
        <v>66</v>
      </c>
      <c r="D57" s="27" t="str">
        <f>VLOOKUP(B57,[1]Sheet1!$C$1:$J$65536,4,0)</f>
        <v>智能建造</v>
      </c>
      <c r="E57" s="27" t="s">
        <v>61</v>
      </c>
      <c r="F57" s="28" t="str">
        <f>VLOOKUP(B57,[1]Sheet1!$C$2:$J$189,7,0)</f>
        <v>25人工智能2班</v>
      </c>
    </row>
    <row r="58" s="21" customFormat="1" customHeight="1" spans="1:6">
      <c r="A58" s="4">
        <v>56</v>
      </c>
      <c r="B58" s="26">
        <v>20425139</v>
      </c>
      <c r="C58" s="27" t="s">
        <v>67</v>
      </c>
      <c r="D58" s="27" t="str">
        <f>VLOOKUP(B58,[1]Sheet1!$C$1:$J$65536,4,0)</f>
        <v>工程造价</v>
      </c>
      <c r="E58" s="27" t="s">
        <v>61</v>
      </c>
      <c r="F58" s="28" t="str">
        <f>VLOOKUP(B58,[1]Sheet1!$C$2:$J$189,7,0)</f>
        <v>25人工智能2班</v>
      </c>
    </row>
    <row r="59" s="21" customFormat="1" customHeight="1" spans="1:6">
      <c r="A59" s="4">
        <v>57</v>
      </c>
      <c r="B59" s="26">
        <v>30225235</v>
      </c>
      <c r="C59" s="27" t="s">
        <v>68</v>
      </c>
      <c r="D59" s="27" t="str">
        <f>VLOOKUP(B59,[1]Sheet1!$C$1:$J$65536,4,0)</f>
        <v>国际经济与贸易</v>
      </c>
      <c r="E59" s="27" t="s">
        <v>61</v>
      </c>
      <c r="F59" s="28" t="str">
        <f>VLOOKUP(B59,[1]Sheet1!$C$2:$J$189,7,0)</f>
        <v>25人工智能2班</v>
      </c>
    </row>
    <row r="60" s="21" customFormat="1" customHeight="1" spans="1:6">
      <c r="A60" s="4">
        <v>58</v>
      </c>
      <c r="B60" s="26">
        <v>50225123</v>
      </c>
      <c r="C60" s="27" t="s">
        <v>69</v>
      </c>
      <c r="D60" s="27" t="str">
        <f>VLOOKUP(B60,[1]Sheet1!$C$1:$J$65536,4,0)</f>
        <v>建筑学</v>
      </c>
      <c r="E60" s="27" t="s">
        <v>61</v>
      </c>
      <c r="F60" s="28" t="str">
        <f>VLOOKUP(B60,[1]Sheet1!$C$2:$J$189,7,0)</f>
        <v>26人工智能1班</v>
      </c>
    </row>
    <row r="61" s="21" customFormat="1" customHeight="1" spans="1:6">
      <c r="A61" s="4">
        <v>59</v>
      </c>
      <c r="B61" s="26">
        <v>20525106</v>
      </c>
      <c r="C61" s="27" t="s">
        <v>70</v>
      </c>
      <c r="D61" s="27" t="str">
        <f>VLOOKUP(B61,[1]Sheet1!$C$1:$J$65536,4,0)</f>
        <v>交通工程</v>
      </c>
      <c r="E61" s="27" t="s">
        <v>61</v>
      </c>
      <c r="F61" s="28" t="str">
        <f>VLOOKUP(B61,[1]Sheet1!$C$2:$J$189,7,0)</f>
        <v>25人工智能2班</v>
      </c>
    </row>
    <row r="62" s="21" customFormat="1" customHeight="1" spans="1:6">
      <c r="A62" s="4">
        <v>60</v>
      </c>
      <c r="B62" s="26">
        <v>20125133</v>
      </c>
      <c r="C62" s="27" t="s">
        <v>71</v>
      </c>
      <c r="D62" s="27" t="str">
        <f>VLOOKUP(B62,[1]Sheet1!$C$1:$J$65536,4,0)</f>
        <v>土木工程</v>
      </c>
      <c r="E62" s="27" t="s">
        <v>72</v>
      </c>
      <c r="F62" s="28" t="str">
        <f>VLOOKUP(B62,[1]Sheet1!$C$2:$J$189,7,0)</f>
        <v>25智能制造1班</v>
      </c>
    </row>
    <row r="63" s="21" customFormat="1" customHeight="1" spans="1:6">
      <c r="A63" s="4">
        <v>61</v>
      </c>
      <c r="B63" s="26">
        <v>60225123</v>
      </c>
      <c r="C63" s="27" t="s">
        <v>73</v>
      </c>
      <c r="D63" s="27" t="str">
        <f>VLOOKUP(B63,[1]Sheet1!$C$1:$J$65536,4,0)</f>
        <v>化学工程与工艺</v>
      </c>
      <c r="E63" s="27" t="s">
        <v>72</v>
      </c>
      <c r="F63" s="28" t="str">
        <f>VLOOKUP(B63,[1]Sheet1!$C$2:$J$189,7,0)</f>
        <v>25智能制造1班</v>
      </c>
    </row>
    <row r="64" s="21" customFormat="1" customHeight="1" spans="1:6">
      <c r="A64" s="4">
        <v>62</v>
      </c>
      <c r="B64" s="26">
        <v>20125113</v>
      </c>
      <c r="C64" s="27" t="s">
        <v>74</v>
      </c>
      <c r="D64" s="27" t="str">
        <f>VLOOKUP(B64,[1]Sheet1!$C$1:$J$65536,4,0)</f>
        <v>土木工程</v>
      </c>
      <c r="E64" s="27" t="s">
        <v>72</v>
      </c>
      <c r="F64" s="28" t="str">
        <f>VLOOKUP(B64,[1]Sheet1!$C$2:$J$189,7,0)</f>
        <v>25智能制造1班</v>
      </c>
    </row>
    <row r="65" s="21" customFormat="1" customHeight="1" spans="1:6">
      <c r="A65" s="4">
        <v>63</v>
      </c>
      <c r="B65" s="26">
        <v>20625232</v>
      </c>
      <c r="C65" s="27" t="s">
        <v>75</v>
      </c>
      <c r="D65" s="27" t="str">
        <f>VLOOKUP(B65,[1]Sheet1!$C$1:$J$65536,4,0)</f>
        <v>智能建造</v>
      </c>
      <c r="E65" s="27" t="s">
        <v>72</v>
      </c>
      <c r="F65" s="28" t="str">
        <f>VLOOKUP(B65,[1]Sheet1!$C$2:$J$189,7,0)</f>
        <v>25智能制造2班</v>
      </c>
    </row>
    <row r="66" s="21" customFormat="1" customHeight="1" spans="1:6">
      <c r="A66" s="4">
        <v>64</v>
      </c>
      <c r="B66" s="26">
        <v>60625125</v>
      </c>
      <c r="C66" s="27" t="s">
        <v>76</v>
      </c>
      <c r="D66" s="27" t="str">
        <f>VLOOKUP(B66,[1]Sheet1!$C$1:$J$65536,4,0)</f>
        <v>功能材料</v>
      </c>
      <c r="E66" s="27" t="s">
        <v>72</v>
      </c>
      <c r="F66" s="28" t="str">
        <f>VLOOKUP(B66,[1]Sheet1!$C$2:$J$189,7,0)</f>
        <v>25智能制造2班</v>
      </c>
    </row>
    <row r="67" s="21" customFormat="1" customHeight="1" spans="1:6">
      <c r="A67" s="4">
        <v>65</v>
      </c>
      <c r="B67" s="26">
        <v>50325130</v>
      </c>
      <c r="C67" s="27" t="s">
        <v>77</v>
      </c>
      <c r="D67" s="27" t="str">
        <f>VLOOKUP(B67,[1]Sheet1!$C$1:$J$65536,4,0)</f>
        <v>风景园林</v>
      </c>
      <c r="E67" s="27" t="s">
        <v>78</v>
      </c>
      <c r="F67" s="28" t="str">
        <f>VLOOKUP(B67,[1]Sheet1!$C$2:$J$189,7,0)</f>
        <v>26机械设计3班</v>
      </c>
    </row>
    <row r="68" s="21" customFormat="1" customHeight="1" spans="1:6">
      <c r="A68" s="4">
        <v>66</v>
      </c>
      <c r="B68" s="26">
        <v>20125208</v>
      </c>
      <c r="C68" s="27" t="s">
        <v>79</v>
      </c>
      <c r="D68" s="27" t="str">
        <f>VLOOKUP(B68,[1]Sheet1!$C$1:$J$65536,4,0)</f>
        <v>土木工程</v>
      </c>
      <c r="E68" s="27" t="s">
        <v>78</v>
      </c>
      <c r="F68" s="28" t="str">
        <f>VLOOKUP(B68,[1]Sheet1!$C$2:$J$189,7,0)</f>
        <v>25机械电子1班</v>
      </c>
    </row>
    <row r="69" s="21" customFormat="1" customHeight="1" spans="1:6">
      <c r="A69" s="4">
        <v>67</v>
      </c>
      <c r="B69" s="26">
        <v>20525227</v>
      </c>
      <c r="C69" s="27" t="s">
        <v>80</v>
      </c>
      <c r="D69" s="27" t="str">
        <f>VLOOKUP(B69,[1]Sheet1!$C$1:$J$65536,4,0)</f>
        <v>交通工程</v>
      </c>
      <c r="E69" s="27" t="s">
        <v>78</v>
      </c>
      <c r="F69" s="28" t="str">
        <f>VLOOKUP(B69,[1]Sheet1!$C$2:$J$189,7,0)</f>
        <v>25机械电子1班</v>
      </c>
    </row>
    <row r="70" s="21" customFormat="1" customHeight="1" spans="1:6">
      <c r="A70" s="4">
        <v>68</v>
      </c>
      <c r="B70" s="26">
        <v>60625137</v>
      </c>
      <c r="C70" s="27" t="s">
        <v>81</v>
      </c>
      <c r="D70" s="27" t="str">
        <f>VLOOKUP(B70,[1]Sheet1!$C$1:$J$65536,4,0)</f>
        <v>功能材料</v>
      </c>
      <c r="E70" s="27" t="s">
        <v>78</v>
      </c>
      <c r="F70" s="28" t="str">
        <f>VLOOKUP(B70,[1]Sheet1!$C$2:$J$189,7,0)</f>
        <v>25机械电子2班</v>
      </c>
    </row>
    <row r="71" s="21" customFormat="1" customHeight="1" spans="1:6">
      <c r="A71" s="4">
        <v>69</v>
      </c>
      <c r="B71" s="26">
        <v>50225129</v>
      </c>
      <c r="C71" s="27" t="s">
        <v>82</v>
      </c>
      <c r="D71" s="27" t="str">
        <f>VLOOKUP(B71,[1]Sheet1!$C$1:$J$65536,4,0)</f>
        <v>建筑学</v>
      </c>
      <c r="E71" s="27" t="s">
        <v>83</v>
      </c>
      <c r="F71" s="28" t="str">
        <f>VLOOKUP(B71,[1]Sheet1!$C$2:$J$189,7,0)</f>
        <v>26机械设计4班</v>
      </c>
    </row>
    <row r="72" s="21" customFormat="1" customHeight="1" spans="1:6">
      <c r="A72" s="4">
        <v>70</v>
      </c>
      <c r="B72" s="26">
        <v>20625124</v>
      </c>
      <c r="C72" s="27" t="s">
        <v>84</v>
      </c>
      <c r="D72" s="27" t="str">
        <f>VLOOKUP(B72,[1]Sheet1!$C$1:$J$65536,4,0)</f>
        <v>智能建造</v>
      </c>
      <c r="E72" s="27" t="s">
        <v>83</v>
      </c>
      <c r="F72" s="28" t="str">
        <f>VLOOKUP(B72,[1]Sheet1!$C$2:$J$189,7,0)</f>
        <v>25智能车辆1班</v>
      </c>
    </row>
    <row r="73" s="21" customFormat="1" customHeight="1" spans="1:6">
      <c r="A73" s="4">
        <v>71</v>
      </c>
      <c r="B73" s="26">
        <v>20125140</v>
      </c>
      <c r="C73" s="27" t="s">
        <v>85</v>
      </c>
      <c r="D73" s="27" t="str">
        <f>VLOOKUP(B73,[1]Sheet1!$C$1:$J$65536,4,0)</f>
        <v>土木工程</v>
      </c>
      <c r="E73" s="27" t="s">
        <v>83</v>
      </c>
      <c r="F73" s="28" t="str">
        <f>VLOOKUP(B73,[1]Sheet1!$C$2:$J$189,7,0)</f>
        <v>25智能车辆1班</v>
      </c>
    </row>
    <row r="74" s="21" customFormat="1" customHeight="1" spans="1:6">
      <c r="A74" s="4">
        <v>72</v>
      </c>
      <c r="B74" s="26">
        <v>20125237</v>
      </c>
      <c r="C74" s="27" t="s">
        <v>86</v>
      </c>
      <c r="D74" s="27" t="str">
        <f>VLOOKUP(B74,[1]Sheet1!$C$1:$J$65536,4,0)</f>
        <v>土木工程</v>
      </c>
      <c r="E74" s="27" t="s">
        <v>83</v>
      </c>
      <c r="F74" s="28" t="str">
        <f>VLOOKUP(B74,[1]Sheet1!$C$2:$J$189,7,0)</f>
        <v>25智能车辆2班</v>
      </c>
    </row>
    <row r="75" s="21" customFormat="1" customHeight="1" spans="1:6">
      <c r="A75" s="4">
        <v>73</v>
      </c>
      <c r="B75" s="26">
        <v>20425152</v>
      </c>
      <c r="C75" s="27" t="s">
        <v>87</v>
      </c>
      <c r="D75" s="27" t="str">
        <f>VLOOKUP(B75,[1]Sheet1!$C$1:$J$65536,4,0)</f>
        <v>工程造价</v>
      </c>
      <c r="E75" s="27" t="s">
        <v>83</v>
      </c>
      <c r="F75" s="28" t="str">
        <f>VLOOKUP(B75,[1]Sheet1!$C$2:$J$189,7,0)</f>
        <v>25智能车辆2班</v>
      </c>
    </row>
    <row r="76" s="21" customFormat="1" customHeight="1" spans="1:6">
      <c r="A76" s="4">
        <v>74</v>
      </c>
      <c r="B76" s="26">
        <v>20425136</v>
      </c>
      <c r="C76" s="27" t="s">
        <v>88</v>
      </c>
      <c r="D76" s="27" t="str">
        <f>VLOOKUP(B76,[1]Sheet1!$C$1:$J$65536,4,0)</f>
        <v>工程造价</v>
      </c>
      <c r="E76" s="27" t="s">
        <v>89</v>
      </c>
      <c r="F76" s="28" t="str">
        <f>VLOOKUP(B76,[1]Sheet1!$C$2:$J$189,7,0)</f>
        <v>25电力1班</v>
      </c>
    </row>
    <row r="77" s="21" customFormat="1" customHeight="1" spans="1:6">
      <c r="A77" s="4">
        <v>75</v>
      </c>
      <c r="B77" s="26">
        <v>60525233</v>
      </c>
      <c r="C77" s="27" t="s">
        <v>90</v>
      </c>
      <c r="D77" s="27" t="str">
        <f>VLOOKUP(B77,[1]Sheet1!$C$1:$J$65536,4,0)</f>
        <v>护理学</v>
      </c>
      <c r="E77" s="27" t="s">
        <v>89</v>
      </c>
      <c r="F77" s="28" t="str">
        <f>VLOOKUP(B77,[1]Sheet1!$C$2:$J$189,7,0)</f>
        <v>25电力1班</v>
      </c>
    </row>
    <row r="78" s="21" customFormat="1" customHeight="1" spans="1:6">
      <c r="A78" s="4">
        <v>76</v>
      </c>
      <c r="B78" s="26">
        <v>10225206</v>
      </c>
      <c r="C78" s="27" t="s">
        <v>91</v>
      </c>
      <c r="D78" s="27" t="str">
        <f>VLOOKUP(B78,[1]Sheet1!$C$1:$J$65536,4,0)</f>
        <v>电子科学与技术</v>
      </c>
      <c r="E78" s="27" t="s">
        <v>89</v>
      </c>
      <c r="F78" s="28" t="str">
        <f>VLOOKUP(B78,[1]Sheet1!$C$2:$J$189,7,0)</f>
        <v>25电力2班</v>
      </c>
    </row>
    <row r="79" s="21" customFormat="1" customHeight="1" spans="1:6">
      <c r="A79" s="4">
        <v>77</v>
      </c>
      <c r="B79" s="26">
        <v>50225112</v>
      </c>
      <c r="C79" s="27" t="s">
        <v>92</v>
      </c>
      <c r="D79" s="27" t="str">
        <f>VLOOKUP(B79,[1]Sheet1!$C$1:$J$65536,4,0)</f>
        <v>建筑学</v>
      </c>
      <c r="E79" s="27" t="s">
        <v>93</v>
      </c>
      <c r="F79" s="28" t="str">
        <f>VLOOKUP(B79,[1]Sheet1!$C$2:$J$189,7,0)</f>
        <v>26电气工程2班</v>
      </c>
    </row>
    <row r="80" s="21" customFormat="1" customHeight="1" spans="1:6">
      <c r="A80" s="4">
        <v>78</v>
      </c>
      <c r="B80" s="26">
        <v>20525206</v>
      </c>
      <c r="C80" s="27" t="s">
        <v>94</v>
      </c>
      <c r="D80" s="27" t="str">
        <f>VLOOKUP(B80,[1]Sheet1!$C$1:$J$65536,4,0)</f>
        <v>交通工程</v>
      </c>
      <c r="E80" s="27" t="s">
        <v>93</v>
      </c>
      <c r="F80" s="28" t="str">
        <f>VLOOKUP(B80,[1]Sheet1!$C$2:$J$189,7,0)</f>
        <v>25继保1班</v>
      </c>
    </row>
    <row r="81" s="21" customFormat="1" customHeight="1" spans="1:6">
      <c r="A81" s="4">
        <v>79</v>
      </c>
      <c r="B81" s="26">
        <v>20125233</v>
      </c>
      <c r="C81" s="27" t="s">
        <v>95</v>
      </c>
      <c r="D81" s="27" t="str">
        <f>VLOOKUP(B81,[1]Sheet1!$C$1:$J$65536,4,0)</f>
        <v>土木工程</v>
      </c>
      <c r="E81" s="27" t="s">
        <v>93</v>
      </c>
      <c r="F81" s="28" t="str">
        <f>VLOOKUP(B81,[1]Sheet1!$C$2:$J$189,7,0)</f>
        <v>25继保1班</v>
      </c>
    </row>
    <row r="82" s="21" customFormat="1" customHeight="1" spans="1:6">
      <c r="A82" s="4">
        <v>80</v>
      </c>
      <c r="B82" s="26">
        <v>20624203</v>
      </c>
      <c r="C82" s="27" t="s">
        <v>96</v>
      </c>
      <c r="D82" s="27" t="str">
        <f>VLOOKUP(B82,[1]Sheet1!$C$1:$J$65536,4,0)</f>
        <v>智能建造</v>
      </c>
      <c r="E82" s="27" t="s">
        <v>93</v>
      </c>
      <c r="F82" s="28" t="str">
        <f>VLOOKUP(B82,[1]Sheet1!$C$2:$J$189,7,0)</f>
        <v>25继保1班</v>
      </c>
    </row>
    <row r="83" s="21" customFormat="1" customHeight="1" spans="1:6">
      <c r="A83" s="4">
        <v>81</v>
      </c>
      <c r="B83" s="26">
        <v>60725102</v>
      </c>
      <c r="C83" s="27" t="s">
        <v>97</v>
      </c>
      <c r="D83" s="27" t="str">
        <f>VLOOKUP(B83,[1]Sheet1!$C$1:$J$65536,4,0)</f>
        <v>新能源材料与器件</v>
      </c>
      <c r="E83" s="27" t="s">
        <v>93</v>
      </c>
      <c r="F83" s="28" t="str">
        <f>VLOOKUP(B83,[1]Sheet1!$C$2:$J$189,7,0)</f>
        <v>25继保2班</v>
      </c>
    </row>
    <row r="84" s="21" customFormat="1" customHeight="1" spans="1:6">
      <c r="A84" s="4">
        <v>82</v>
      </c>
      <c r="B84" s="26">
        <v>10225215</v>
      </c>
      <c r="C84" s="27" t="s">
        <v>98</v>
      </c>
      <c r="D84" s="27" t="str">
        <f>VLOOKUP(B84,[1]Sheet1!$C$1:$J$65536,4,0)</f>
        <v>电子科学与技术</v>
      </c>
      <c r="E84" s="27" t="s">
        <v>93</v>
      </c>
      <c r="F84" s="28" t="str">
        <f>VLOOKUP(B84,[1]Sheet1!$C$2:$J$189,7,0)</f>
        <v>25继保2班</v>
      </c>
    </row>
    <row r="85" s="21" customFormat="1" customHeight="1" spans="1:6">
      <c r="A85" s="4">
        <v>83</v>
      </c>
      <c r="B85" s="26">
        <v>20125126</v>
      </c>
      <c r="C85" s="27" t="s">
        <v>99</v>
      </c>
      <c r="D85" s="27" t="str">
        <f>VLOOKUP(B85,[1]Sheet1!$C$1:$J$65536,4,0)</f>
        <v>土木工程</v>
      </c>
      <c r="E85" s="27" t="s">
        <v>100</v>
      </c>
      <c r="F85" s="28" t="str">
        <f>VLOOKUP(B85,[1]Sheet1!$C$2:$J$189,7,0)</f>
        <v>25输配电1班</v>
      </c>
    </row>
    <row r="86" s="21" customFormat="1" customHeight="1" spans="1:6">
      <c r="A86" s="4">
        <v>84</v>
      </c>
      <c r="B86" s="26">
        <v>20125135</v>
      </c>
      <c r="C86" s="27" t="s">
        <v>101</v>
      </c>
      <c r="D86" s="27" t="str">
        <f>VLOOKUP(B86,[1]Sheet1!$C$1:$J$65536,4,0)</f>
        <v>土木工程</v>
      </c>
      <c r="E86" s="27" t="s">
        <v>100</v>
      </c>
      <c r="F86" s="28" t="str">
        <f>VLOOKUP(B86,[1]Sheet1!$C$2:$J$189,7,0)</f>
        <v>25输配电1班</v>
      </c>
    </row>
    <row r="87" s="21" customFormat="1" customHeight="1" spans="1:6">
      <c r="A87" s="4">
        <v>85</v>
      </c>
      <c r="B87" s="26">
        <v>20125109</v>
      </c>
      <c r="C87" s="27" t="s">
        <v>102</v>
      </c>
      <c r="D87" s="27" t="str">
        <f>VLOOKUP(B87,[1]Sheet1!$C$1:$J$65536,4,0)</f>
        <v>土木工程</v>
      </c>
      <c r="E87" s="27" t="s">
        <v>100</v>
      </c>
      <c r="F87" s="28" t="str">
        <f>VLOOKUP(B87,[1]Sheet1!$C$2:$J$189,7,0)</f>
        <v>25输配电1班</v>
      </c>
    </row>
    <row r="88" s="21" customFormat="1" customHeight="1" spans="1:6">
      <c r="A88" s="4">
        <v>86</v>
      </c>
      <c r="B88" s="26">
        <v>20425105</v>
      </c>
      <c r="C88" s="27" t="s">
        <v>103</v>
      </c>
      <c r="D88" s="27" t="str">
        <f>VLOOKUP(B88,[1]Sheet1!$C$1:$J$65536,4,0)</f>
        <v>工程造价</v>
      </c>
      <c r="E88" s="27" t="s">
        <v>100</v>
      </c>
      <c r="F88" s="28" t="str">
        <f>VLOOKUP(B88,[1]Sheet1!$C$2:$J$189,7,0)</f>
        <v>25输配电1班</v>
      </c>
    </row>
    <row r="89" s="21" customFormat="1" customHeight="1" spans="1:6">
      <c r="A89" s="4">
        <v>87</v>
      </c>
      <c r="B89" s="26">
        <v>60125205</v>
      </c>
      <c r="C89" s="27" t="s">
        <v>104</v>
      </c>
      <c r="D89" s="27" t="str">
        <f>VLOOKUP(B89,[1]Sheet1!$C$1:$J$65536,4,0)</f>
        <v>制药工程</v>
      </c>
      <c r="E89" s="27" t="s">
        <v>100</v>
      </c>
      <c r="F89" s="28" t="str">
        <f>VLOOKUP(B89,[1]Sheet1!$C$2:$J$189,7,0)</f>
        <v>25输配电1班</v>
      </c>
    </row>
    <row r="90" s="21" customFormat="1" customHeight="1" spans="1:6">
      <c r="A90" s="4">
        <v>88</v>
      </c>
      <c r="B90" s="26">
        <v>20625105</v>
      </c>
      <c r="C90" s="27" t="s">
        <v>105</v>
      </c>
      <c r="D90" s="27" t="str">
        <f>VLOOKUP(B90,[1]Sheet1!$C$1:$J$65536,4,0)</f>
        <v>智能建造</v>
      </c>
      <c r="E90" s="27" t="s">
        <v>100</v>
      </c>
      <c r="F90" s="28" t="str">
        <f>VLOOKUP(B90,[1]Sheet1!$C$2:$J$189,7,0)</f>
        <v>25输配电2班</v>
      </c>
    </row>
    <row r="91" s="21" customFormat="1" customHeight="1" spans="1:6">
      <c r="A91" s="4">
        <v>89</v>
      </c>
      <c r="B91" s="26">
        <v>20125217</v>
      </c>
      <c r="C91" s="27" t="s">
        <v>106</v>
      </c>
      <c r="D91" s="27" t="str">
        <f>VLOOKUP(B91,[1]Sheet1!$C$1:$J$65536,4,0)</f>
        <v>土木工程</v>
      </c>
      <c r="E91" s="27" t="s">
        <v>100</v>
      </c>
      <c r="F91" s="28" t="str">
        <f>VLOOKUP(B91,[1]Sheet1!$C$2:$J$189,7,0)</f>
        <v>25输配电2班</v>
      </c>
    </row>
    <row r="92" s="21" customFormat="1" customHeight="1" spans="1:6">
      <c r="A92" s="4">
        <v>90</v>
      </c>
      <c r="B92" s="26">
        <v>20525123</v>
      </c>
      <c r="C92" s="27" t="s">
        <v>107</v>
      </c>
      <c r="D92" s="27" t="str">
        <f>VLOOKUP(B92,[1]Sheet1!$C$1:$J$65536,4,0)</f>
        <v>交通工程</v>
      </c>
      <c r="E92" s="27" t="s">
        <v>100</v>
      </c>
      <c r="F92" s="28" t="str">
        <f>VLOOKUP(B92,[1]Sheet1!$C$2:$J$189,7,0)</f>
        <v>25输配电2班</v>
      </c>
    </row>
    <row r="93" s="21" customFormat="1" customHeight="1" spans="1:6">
      <c r="A93" s="4">
        <v>91</v>
      </c>
      <c r="B93" s="26">
        <v>60625208</v>
      </c>
      <c r="C93" s="27" t="s">
        <v>108</v>
      </c>
      <c r="D93" s="27" t="str">
        <f>VLOOKUP(B93,[1]Sheet1!$C$1:$J$65536,4,0)</f>
        <v>功能材料</v>
      </c>
      <c r="E93" s="27" t="s">
        <v>100</v>
      </c>
      <c r="F93" s="28" t="str">
        <f>VLOOKUP(B93,[1]Sheet1!$C$2:$J$189,7,0)</f>
        <v>25输配电2班</v>
      </c>
    </row>
    <row r="94" s="21" customFormat="1" customHeight="1" spans="1:6">
      <c r="A94" s="4">
        <v>92</v>
      </c>
      <c r="B94" s="26">
        <v>20625227</v>
      </c>
      <c r="C94" s="27" t="s">
        <v>109</v>
      </c>
      <c r="D94" s="27" t="str">
        <f>VLOOKUP(B94,[1]Sheet1!$C$1:$J$65536,4,0)</f>
        <v>智能建造</v>
      </c>
      <c r="E94" s="27" t="s">
        <v>100</v>
      </c>
      <c r="F94" s="28" t="str">
        <f>VLOOKUP(B94,[1]Sheet1!$C$2:$J$189,7,0)</f>
        <v>25输配电2班</v>
      </c>
    </row>
    <row r="95" s="21" customFormat="1" customHeight="1" spans="1:6">
      <c r="A95" s="4">
        <v>93</v>
      </c>
      <c r="B95" s="26">
        <v>30325122</v>
      </c>
      <c r="C95" s="27" t="s">
        <v>110</v>
      </c>
      <c r="D95" s="27" t="str">
        <f>VLOOKUP(B95,[1]Sheet1!$C$1:$J$65536,4,0)</f>
        <v>市场营销</v>
      </c>
      <c r="E95" s="27" t="s">
        <v>111</v>
      </c>
      <c r="F95" s="28" t="str">
        <f>VLOOKUP(B95,[1]Sheet1!$C$2:$J$189,7,0)</f>
        <v>25国贸1班</v>
      </c>
    </row>
    <row r="96" s="21" customFormat="1" customHeight="1" spans="1:6">
      <c r="A96" s="4">
        <v>94</v>
      </c>
      <c r="B96" s="26">
        <v>30325133</v>
      </c>
      <c r="C96" s="27" t="s">
        <v>112</v>
      </c>
      <c r="D96" s="27" t="str">
        <f>VLOOKUP(B96,[1]Sheet1!$C$1:$J$65536,4,0)</f>
        <v>市场营销</v>
      </c>
      <c r="E96" s="27" t="s">
        <v>111</v>
      </c>
      <c r="F96" s="28" t="str">
        <f>VLOOKUP(B96,[1]Sheet1!$C$2:$J$189,7,0)</f>
        <v>25国贸1班</v>
      </c>
    </row>
    <row r="97" s="21" customFormat="1" customHeight="1" spans="1:6">
      <c r="A97" s="4">
        <v>95</v>
      </c>
      <c r="B97" s="26">
        <v>30325138</v>
      </c>
      <c r="C97" s="27" t="s">
        <v>113</v>
      </c>
      <c r="D97" s="27" t="str">
        <f>VLOOKUP(B97,[1]Sheet1!$C$1:$J$65536,4,0)</f>
        <v>市场营销</v>
      </c>
      <c r="E97" s="27" t="s">
        <v>111</v>
      </c>
      <c r="F97" s="28" t="str">
        <f>VLOOKUP(B97,[1]Sheet1!$C$2:$J$189,7,0)</f>
        <v>25国贸2班</v>
      </c>
    </row>
    <row r="98" s="21" customFormat="1" customHeight="1" spans="1:6">
      <c r="A98" s="4">
        <v>96</v>
      </c>
      <c r="B98" s="26">
        <v>50325122</v>
      </c>
      <c r="C98" s="27" t="s">
        <v>114</v>
      </c>
      <c r="D98" s="27" t="str">
        <f>VLOOKUP(B98,[1]Sheet1!$C$1:$J$65536,4,0)</f>
        <v>风景园林</v>
      </c>
      <c r="E98" s="27" t="s">
        <v>111</v>
      </c>
      <c r="F98" s="28" t="str">
        <f>VLOOKUP(B98,[1]Sheet1!$C$2:$J$189,7,0)</f>
        <v>26国贸1班</v>
      </c>
    </row>
    <row r="99" s="21" customFormat="1" customHeight="1" spans="1:6">
      <c r="A99" s="4">
        <v>97</v>
      </c>
      <c r="B99" s="26">
        <v>30325121</v>
      </c>
      <c r="C99" s="27" t="s">
        <v>115</v>
      </c>
      <c r="D99" s="27" t="str">
        <f>VLOOKUP(B99,[1]Sheet1!$C$1:$J$65536,4,0)</f>
        <v>市场营销</v>
      </c>
      <c r="E99" s="27" t="s">
        <v>111</v>
      </c>
      <c r="F99" s="28" t="str">
        <f>VLOOKUP(B99,[1]Sheet1!$C$2:$J$189,7,0)</f>
        <v>25国贸2班</v>
      </c>
    </row>
    <row r="100" s="21" customFormat="1" customHeight="1" spans="1:6">
      <c r="A100" s="4">
        <v>98</v>
      </c>
      <c r="B100" s="26">
        <v>20125219</v>
      </c>
      <c r="C100" s="27" t="s">
        <v>116</v>
      </c>
      <c r="D100" s="27" t="str">
        <f>VLOOKUP(B100,[1]Sheet1!$C$1:$J$65536,4,0)</f>
        <v>土木工程</v>
      </c>
      <c r="E100" s="27" t="s">
        <v>117</v>
      </c>
      <c r="F100" s="28" t="str">
        <f>VLOOKUP(B100,[1]Sheet1!$C$2:$J$189,7,0)</f>
        <v>25供应链管理2班</v>
      </c>
    </row>
    <row r="101" s="21" customFormat="1" customHeight="1" spans="1:6">
      <c r="A101" s="4">
        <v>99</v>
      </c>
      <c r="B101" s="26">
        <v>20425118</v>
      </c>
      <c r="C101" s="27" t="s">
        <v>118</v>
      </c>
      <c r="D101" s="27" t="str">
        <f>VLOOKUP(B101,[1]Sheet1!$C$1:$J$65536,4,0)</f>
        <v>工程造价</v>
      </c>
      <c r="E101" s="27" t="s">
        <v>117</v>
      </c>
      <c r="F101" s="28" t="str">
        <f>VLOOKUP(B101,[1]Sheet1!$C$2:$J$189,7,0)</f>
        <v>25供应链管理2班</v>
      </c>
    </row>
    <row r="102" s="21" customFormat="1" customHeight="1" spans="1:6">
      <c r="A102" s="4">
        <v>100</v>
      </c>
      <c r="B102" s="26">
        <v>50225118</v>
      </c>
      <c r="C102" s="27" t="s">
        <v>119</v>
      </c>
      <c r="D102" s="27" t="str">
        <f>VLOOKUP(B102,[1]Sheet1!$C$1:$J$65536,4,0)</f>
        <v>建筑学</v>
      </c>
      <c r="E102" s="27" t="s">
        <v>117</v>
      </c>
      <c r="F102" s="28" t="str">
        <f>VLOOKUP(B102,[1]Sheet1!$C$2:$J$189,7,0)</f>
        <v>26供应链管理1班</v>
      </c>
    </row>
    <row r="103" s="21" customFormat="1" customHeight="1" spans="1:6">
      <c r="A103" s="4">
        <v>101</v>
      </c>
      <c r="B103" s="26">
        <v>50225120</v>
      </c>
      <c r="C103" s="27" t="s">
        <v>120</v>
      </c>
      <c r="D103" s="27" t="str">
        <f>VLOOKUP(B103,[1]Sheet1!$C$1:$J$65536,4,0)</f>
        <v>建筑学</v>
      </c>
      <c r="E103" s="27" t="s">
        <v>117</v>
      </c>
      <c r="F103" s="28" t="str">
        <f>VLOOKUP(B103,[1]Sheet1!$C$2:$J$189,7,0)</f>
        <v>26供应链管理2班</v>
      </c>
    </row>
    <row r="104" s="21" customFormat="1" customHeight="1" spans="1:6">
      <c r="A104" s="4">
        <v>102</v>
      </c>
      <c r="B104" s="26">
        <v>50325204</v>
      </c>
      <c r="C104" s="27" t="s">
        <v>121</v>
      </c>
      <c r="D104" s="27" t="str">
        <f>VLOOKUP(B104,[1]Sheet1!$C$1:$J$65536,4,0)</f>
        <v>风景园林</v>
      </c>
      <c r="E104" s="27" t="s">
        <v>117</v>
      </c>
      <c r="F104" s="28" t="str">
        <f>VLOOKUP(B104,[1]Sheet1!$C$2:$J$189,7,0)</f>
        <v>26供应链管理2班</v>
      </c>
    </row>
    <row r="105" s="21" customFormat="1" customHeight="1" spans="1:6">
      <c r="A105" s="4">
        <v>103</v>
      </c>
      <c r="B105" s="26">
        <v>20125232</v>
      </c>
      <c r="C105" s="27" t="s">
        <v>122</v>
      </c>
      <c r="D105" s="27" t="str">
        <f>VLOOKUP(B105,[1]Sheet1!$C$1:$J$65536,4,0)</f>
        <v>土木工程</v>
      </c>
      <c r="E105" s="27" t="s">
        <v>117</v>
      </c>
      <c r="F105" s="28" t="str">
        <f>VLOOKUP(B105,[1]Sheet1!$C$2:$J$189,7,0)</f>
        <v>25供应链管理2班</v>
      </c>
    </row>
    <row r="106" s="21" customFormat="1" customHeight="1" spans="1:6">
      <c r="A106" s="4">
        <v>104</v>
      </c>
      <c r="B106" s="26">
        <v>30825128</v>
      </c>
      <c r="C106" s="27" t="s">
        <v>123</v>
      </c>
      <c r="D106" s="27" t="str">
        <f>VLOOKUP(B106,[1]Sheet1!$C$1:$J$65536,4,0)</f>
        <v>电子商务</v>
      </c>
      <c r="E106" s="27" t="s">
        <v>117</v>
      </c>
      <c r="F106" s="28" t="str">
        <f>VLOOKUP(B106,[1]Sheet1!$C$2:$J$189,7,0)</f>
        <v>25供应链管理2班</v>
      </c>
    </row>
    <row r="107" s="21" customFormat="1" customHeight="1" spans="1:6">
      <c r="A107" s="4">
        <v>105</v>
      </c>
      <c r="B107" s="26">
        <v>20125226</v>
      </c>
      <c r="C107" s="27" t="s">
        <v>124</v>
      </c>
      <c r="D107" s="27" t="str">
        <f>VLOOKUP(B107,[1]Sheet1!$C$1:$J$65536,4,0)</f>
        <v>土木工程</v>
      </c>
      <c r="E107" s="27" t="s">
        <v>125</v>
      </c>
      <c r="F107" s="28" t="str">
        <f>VLOOKUP(B107,[1]Sheet1!$C$2:$J$189,7,0)</f>
        <v>25市场营销2班</v>
      </c>
    </row>
    <row r="108" s="21" customFormat="1" customHeight="1" spans="1:6">
      <c r="A108" s="4">
        <v>106</v>
      </c>
      <c r="B108" s="26">
        <v>20125151</v>
      </c>
      <c r="C108" s="27" t="s">
        <v>126</v>
      </c>
      <c r="D108" s="27" t="str">
        <f>VLOOKUP(B108,[1]Sheet1!$C$1:$J$65536,4,0)</f>
        <v>土木工程</v>
      </c>
      <c r="E108" s="27" t="s">
        <v>127</v>
      </c>
      <c r="F108" s="28" t="str">
        <f>VLOOKUP(B108,[1]Sheet1!$C$2:$J$189,7,0)</f>
        <v>25电子商务2班</v>
      </c>
    </row>
    <row r="109" s="21" customFormat="1" customHeight="1" spans="1:6">
      <c r="A109" s="4">
        <v>107</v>
      </c>
      <c r="B109" s="26">
        <v>30925124</v>
      </c>
      <c r="C109" s="27" t="s">
        <v>128</v>
      </c>
      <c r="D109" s="27" t="str">
        <f>VLOOKUP(B109,[1]Sheet1!$C$1:$J$65536,4,0)</f>
        <v>供应链管理</v>
      </c>
      <c r="E109" s="27" t="s">
        <v>129</v>
      </c>
      <c r="F109" s="28" t="str">
        <f>VLOOKUP(B109,[1]Sheet1!$C$2:$J$189,7,0)</f>
        <v>25会计2班</v>
      </c>
    </row>
    <row r="110" s="21" customFormat="1" customHeight="1" spans="1:6">
      <c r="A110" s="4">
        <v>108</v>
      </c>
      <c r="B110" s="26">
        <v>30125232</v>
      </c>
      <c r="C110" s="27" t="s">
        <v>130</v>
      </c>
      <c r="D110" s="27" t="str">
        <f>VLOOKUP(B110,[1]Sheet1!$C$1:$J$65536,4,0)</f>
        <v>税收学</v>
      </c>
      <c r="E110" s="27" t="s">
        <v>129</v>
      </c>
      <c r="F110" s="28" t="str">
        <f>VLOOKUP(B110,[1]Sheet1!$C$2:$J$189,7,0)</f>
        <v>25会计2班</v>
      </c>
    </row>
    <row r="111" s="21" customFormat="1" customHeight="1" spans="1:6">
      <c r="A111" s="4">
        <v>109</v>
      </c>
      <c r="B111" s="26">
        <v>30825110</v>
      </c>
      <c r="C111" s="27" t="s">
        <v>131</v>
      </c>
      <c r="D111" s="27" t="str">
        <f>VLOOKUP(B111,[1]Sheet1!$C$1:$J$65536,4,0)</f>
        <v>电子商务</v>
      </c>
      <c r="E111" s="27" t="s">
        <v>129</v>
      </c>
      <c r="F111" s="28" t="str">
        <f>VLOOKUP(B111,[1]Sheet1!$C$2:$J$189,7,0)</f>
        <v>25会计3班</v>
      </c>
    </row>
    <row r="112" s="21" customFormat="1" customHeight="1" spans="1:6">
      <c r="A112" s="4">
        <v>110</v>
      </c>
      <c r="B112" s="26">
        <v>30925119</v>
      </c>
      <c r="C112" s="27" t="s">
        <v>132</v>
      </c>
      <c r="D112" s="27" t="str">
        <f>VLOOKUP(B112,[1]Sheet1!$C$1:$J$65536,4,0)</f>
        <v>供应链管理</v>
      </c>
      <c r="E112" s="27" t="s">
        <v>129</v>
      </c>
      <c r="F112" s="28" t="str">
        <f>VLOOKUP(B112,[1]Sheet1!$C$2:$J$189,7,0)</f>
        <v>25会计4班</v>
      </c>
    </row>
    <row r="113" s="21" customFormat="1" customHeight="1" spans="1:6">
      <c r="A113" s="4">
        <v>111</v>
      </c>
      <c r="B113" s="26">
        <v>50324132</v>
      </c>
      <c r="C113" s="27" t="s">
        <v>133</v>
      </c>
      <c r="D113" s="27" t="str">
        <f>VLOOKUP(B113,[1]Sheet1!$C$1:$J$65536,4,0)</f>
        <v>风景园林</v>
      </c>
      <c r="E113" s="27" t="s">
        <v>129</v>
      </c>
      <c r="F113" s="28" t="str">
        <f>VLOOKUP(B113,[1]Sheet1!$C$2:$J$189,7,0)</f>
        <v>26会计3班</v>
      </c>
    </row>
    <row r="114" s="21" customFormat="1" customHeight="1" spans="1:6">
      <c r="A114" s="4">
        <v>112</v>
      </c>
      <c r="B114" s="26">
        <v>30225118</v>
      </c>
      <c r="C114" s="27" t="s">
        <v>134</v>
      </c>
      <c r="D114" s="27" t="str">
        <f>VLOOKUP(B114,[1]Sheet1!$C$1:$J$65536,4,0)</f>
        <v>国际经济与贸易</v>
      </c>
      <c r="E114" s="27" t="s">
        <v>135</v>
      </c>
      <c r="F114" s="28" t="str">
        <f>VLOOKUP(B114,[1]Sheet1!$C$2:$J$189,7,0)</f>
        <v>25财务管理1班</v>
      </c>
    </row>
    <row r="115" s="21" customFormat="1" customHeight="1" spans="1:6">
      <c r="A115" s="4">
        <v>113</v>
      </c>
      <c r="B115" s="26">
        <v>30325118</v>
      </c>
      <c r="C115" s="27" t="s">
        <v>136</v>
      </c>
      <c r="D115" s="27" t="str">
        <f>VLOOKUP(B115,[1]Sheet1!$C$1:$J$65536,4,0)</f>
        <v>市场营销</v>
      </c>
      <c r="E115" s="27" t="s">
        <v>135</v>
      </c>
      <c r="F115" s="28" t="str">
        <f>VLOOKUP(B115,[1]Sheet1!$C$2:$J$189,7,0)</f>
        <v>25财务管理1班</v>
      </c>
    </row>
    <row r="116" s="21" customFormat="1" customHeight="1" spans="1:6">
      <c r="A116" s="4">
        <v>114</v>
      </c>
      <c r="B116" s="26">
        <v>50325208</v>
      </c>
      <c r="C116" s="27" t="s">
        <v>137</v>
      </c>
      <c r="D116" s="27" t="str">
        <f>VLOOKUP(B116,[1]Sheet1!$C$1:$J$65536,4,0)</f>
        <v>风景园林</v>
      </c>
      <c r="E116" s="27" t="s">
        <v>135</v>
      </c>
      <c r="F116" s="28" t="str">
        <f>VLOOKUP(B116,[1]Sheet1!$C$2:$J$189,7,0)</f>
        <v>26财务管理1班</v>
      </c>
    </row>
    <row r="117" s="21" customFormat="1" customHeight="1" spans="1:6">
      <c r="A117" s="4">
        <v>115</v>
      </c>
      <c r="B117" s="26">
        <v>30825218</v>
      </c>
      <c r="C117" s="27" t="s">
        <v>138</v>
      </c>
      <c r="D117" s="27" t="str">
        <f>VLOOKUP(B117,[1]Sheet1!$C$1:$J$65536,4,0)</f>
        <v>电子商务</v>
      </c>
      <c r="E117" s="27" t="s">
        <v>135</v>
      </c>
      <c r="F117" s="28" t="str">
        <f>VLOOKUP(B117,[1]Sheet1!$C$2:$J$189,7,0)</f>
        <v>25财务管理1班</v>
      </c>
    </row>
    <row r="118" s="21" customFormat="1" customHeight="1" spans="1:6">
      <c r="A118" s="4">
        <v>116</v>
      </c>
      <c r="B118" s="26">
        <v>50225117</v>
      </c>
      <c r="C118" s="27" t="s">
        <v>139</v>
      </c>
      <c r="D118" s="27" t="str">
        <f>VLOOKUP(B118,[1]Sheet1!$C$1:$J$65536,4,0)</f>
        <v>建筑学</v>
      </c>
      <c r="E118" s="27" t="s">
        <v>135</v>
      </c>
      <c r="F118" s="28" t="str">
        <f>VLOOKUP(B118,[1]Sheet1!$C$2:$J$189,7,0)</f>
        <v>26财务管理1班</v>
      </c>
    </row>
    <row r="119" s="21" customFormat="1" customHeight="1" spans="1:6">
      <c r="A119" s="4">
        <v>117</v>
      </c>
      <c r="B119" s="26">
        <v>30925216</v>
      </c>
      <c r="C119" s="27" t="s">
        <v>140</v>
      </c>
      <c r="D119" s="27" t="str">
        <f>VLOOKUP(B119,[1]Sheet1!$C$1:$J$65536,4,0)</f>
        <v>供应链管理</v>
      </c>
      <c r="E119" s="27" t="s">
        <v>135</v>
      </c>
      <c r="F119" s="28" t="str">
        <f>VLOOKUP(B119,[1]Sheet1!$C$2:$J$189,7,0)</f>
        <v>25财务管理1班</v>
      </c>
    </row>
    <row r="120" s="21" customFormat="1" customHeight="1" spans="1:6">
      <c r="A120" s="4">
        <v>118</v>
      </c>
      <c r="B120" s="26">
        <v>50325108</v>
      </c>
      <c r="C120" s="27" t="s">
        <v>141</v>
      </c>
      <c r="D120" s="27" t="str">
        <f>VLOOKUP(B120,[1]Sheet1!$C$1:$J$65536,4,0)</f>
        <v>风景园林</v>
      </c>
      <c r="E120" s="27" t="s">
        <v>135</v>
      </c>
      <c r="F120" s="28" t="str">
        <f>VLOOKUP(B120,[1]Sheet1!$C$2:$J$189,7,0)</f>
        <v>26财务管理1班</v>
      </c>
    </row>
    <row r="121" s="21" customFormat="1" customHeight="1" spans="1:6">
      <c r="A121" s="4">
        <v>119</v>
      </c>
      <c r="B121" s="26">
        <v>30825236</v>
      </c>
      <c r="C121" s="27" t="s">
        <v>142</v>
      </c>
      <c r="D121" s="27" t="str">
        <f>VLOOKUP(B121,[1]Sheet1!$C$1:$J$65536,4,0)</f>
        <v>电子商务</v>
      </c>
      <c r="E121" s="27" t="s">
        <v>135</v>
      </c>
      <c r="F121" s="28" t="str">
        <f>VLOOKUP(B121,[1]Sheet1!$C$2:$J$189,7,0)</f>
        <v>25财务管理1班</v>
      </c>
    </row>
    <row r="122" s="21" customFormat="1" customHeight="1" spans="1:6">
      <c r="A122" s="4">
        <v>120</v>
      </c>
      <c r="B122" s="26">
        <v>30225212</v>
      </c>
      <c r="C122" s="27" t="s">
        <v>143</v>
      </c>
      <c r="D122" s="27" t="str">
        <f>VLOOKUP(B122,[1]Sheet1!$C$1:$J$65536,4,0)</f>
        <v>国际经济与贸易</v>
      </c>
      <c r="E122" s="27" t="s">
        <v>135</v>
      </c>
      <c r="F122" s="28" t="str">
        <f>VLOOKUP(B122,[1]Sheet1!$C$2:$J$189,7,0)</f>
        <v>25财务管理2班</v>
      </c>
    </row>
    <row r="123" s="21" customFormat="1" customHeight="1" spans="1:6">
      <c r="A123" s="4">
        <v>121</v>
      </c>
      <c r="B123" s="26">
        <v>50325210</v>
      </c>
      <c r="C123" s="27" t="s">
        <v>144</v>
      </c>
      <c r="D123" s="27" t="str">
        <f>VLOOKUP(B123,[1]Sheet1!$C$1:$J$65536,4,0)</f>
        <v>风景园林</v>
      </c>
      <c r="E123" s="27" t="s">
        <v>135</v>
      </c>
      <c r="F123" s="28" t="str">
        <f>VLOOKUP(B123,[1]Sheet1!$C$2:$J$189,7,0)</f>
        <v>26财务管理2班</v>
      </c>
    </row>
    <row r="124" s="21" customFormat="1" customHeight="1" spans="1:6">
      <c r="A124" s="4">
        <v>122</v>
      </c>
      <c r="B124" s="26">
        <v>60725206</v>
      </c>
      <c r="C124" s="27" t="s">
        <v>145</v>
      </c>
      <c r="D124" s="27" t="str">
        <f>VLOOKUP(B124,[1]Sheet1!$C$1:$J$65536,4,0)</f>
        <v>新能源材料与器件</v>
      </c>
      <c r="E124" s="27" t="s">
        <v>135</v>
      </c>
      <c r="F124" s="28" t="str">
        <f>VLOOKUP(B124,[1]Sheet1!$C$2:$J$189,7,0)</f>
        <v>25财务管理2班</v>
      </c>
    </row>
    <row r="125" s="21" customFormat="1" customHeight="1" spans="1:6">
      <c r="A125" s="4">
        <v>123</v>
      </c>
      <c r="B125" s="26">
        <v>30225128</v>
      </c>
      <c r="C125" s="27" t="s">
        <v>146</v>
      </c>
      <c r="D125" s="27" t="str">
        <f>VLOOKUP(B125,[1]Sheet1!$C$1:$J$65536,4,0)</f>
        <v>国际经济与贸易</v>
      </c>
      <c r="E125" s="27" t="s">
        <v>135</v>
      </c>
      <c r="F125" s="28" t="str">
        <f>VLOOKUP(B125,[1]Sheet1!$C$2:$J$189,7,0)</f>
        <v>25财务管理2班</v>
      </c>
    </row>
    <row r="126" s="21" customFormat="1" customHeight="1" spans="1:6">
      <c r="A126" s="4">
        <v>124</v>
      </c>
      <c r="B126" s="26">
        <v>30325120</v>
      </c>
      <c r="C126" s="27" t="s">
        <v>147</v>
      </c>
      <c r="D126" s="27" t="str">
        <f>VLOOKUP(B126,[1]Sheet1!$C$1:$J$65536,4,0)</f>
        <v>市场营销</v>
      </c>
      <c r="E126" s="27" t="s">
        <v>135</v>
      </c>
      <c r="F126" s="28" t="str">
        <f>VLOOKUP(B126,[1]Sheet1!$C$2:$J$189,7,0)</f>
        <v>25财务管理2班</v>
      </c>
    </row>
    <row r="127" s="21" customFormat="1" customHeight="1" spans="1:6">
      <c r="A127" s="4">
        <v>125</v>
      </c>
      <c r="B127" s="26">
        <v>30325208</v>
      </c>
      <c r="C127" s="27" t="s">
        <v>148</v>
      </c>
      <c r="D127" s="27" t="str">
        <f>VLOOKUP(B127,[1]Sheet1!$C$1:$J$65536,4,0)</f>
        <v>市场营销</v>
      </c>
      <c r="E127" s="27" t="s">
        <v>135</v>
      </c>
      <c r="F127" s="28" t="str">
        <f>VLOOKUP(B127,[1]Sheet1!$C$2:$J$189,7,0)</f>
        <v>25财务管理2班</v>
      </c>
    </row>
    <row r="128" s="21" customFormat="1" customHeight="1" spans="1:6">
      <c r="A128" s="4">
        <v>126</v>
      </c>
      <c r="B128" s="26">
        <v>50225107</v>
      </c>
      <c r="C128" s="27" t="s">
        <v>149</v>
      </c>
      <c r="D128" s="27" t="str">
        <f>VLOOKUP(B128,[1]Sheet1!$C$1:$J$65536,4,0)</f>
        <v>建筑学</v>
      </c>
      <c r="E128" s="27" t="s">
        <v>150</v>
      </c>
      <c r="F128" s="28" t="str">
        <f>VLOOKUP(B128,[1]Sheet1!$C$2:$J$189,7,0)</f>
        <v>26税收学2班</v>
      </c>
    </row>
    <row r="129" s="21" customFormat="1" customHeight="1" spans="1:6">
      <c r="A129" s="4">
        <v>127</v>
      </c>
      <c r="B129" s="26">
        <v>30925207</v>
      </c>
      <c r="C129" s="27" t="s">
        <v>151</v>
      </c>
      <c r="D129" s="27" t="str">
        <f>VLOOKUP(B129,[1]Sheet1!$C$1:$J$65536,4,0)</f>
        <v>供应链管理</v>
      </c>
      <c r="E129" s="27" t="s">
        <v>150</v>
      </c>
      <c r="F129" s="28" t="str">
        <f>VLOOKUP(B129,[1]Sheet1!$C$2:$J$189,7,0)</f>
        <v>25税收学1班</v>
      </c>
    </row>
    <row r="130" s="21" customFormat="1" customHeight="1" spans="1:6">
      <c r="A130" s="4">
        <v>128</v>
      </c>
      <c r="B130" s="26">
        <v>30325218</v>
      </c>
      <c r="C130" s="27" t="s">
        <v>152</v>
      </c>
      <c r="D130" s="27" t="str">
        <f>VLOOKUP(B130,[1]Sheet1!$C$1:$J$65536,4,0)</f>
        <v>市场营销</v>
      </c>
      <c r="E130" s="27" t="s">
        <v>150</v>
      </c>
      <c r="F130" s="28" t="str">
        <f>VLOOKUP(B130,[1]Sheet1!$C$2:$J$189,7,0)</f>
        <v>25税收学1班</v>
      </c>
    </row>
    <row r="131" s="21" customFormat="1" customHeight="1" spans="1:6">
      <c r="A131" s="4">
        <v>129</v>
      </c>
      <c r="B131" s="26">
        <v>20425134</v>
      </c>
      <c r="C131" s="27" t="s">
        <v>153</v>
      </c>
      <c r="D131" s="27" t="str">
        <f>VLOOKUP(B131,[1]Sheet1!$C$1:$J$65536,4,0)</f>
        <v>工程造价</v>
      </c>
      <c r="E131" s="27" t="s">
        <v>150</v>
      </c>
      <c r="F131" s="28" t="str">
        <f>VLOOKUP(B131,[1]Sheet1!$C$2:$J$189,7,0)</f>
        <v>25税收学1班</v>
      </c>
    </row>
    <row r="132" s="21" customFormat="1" customHeight="1" spans="1:6">
      <c r="A132" s="4">
        <v>130</v>
      </c>
      <c r="B132" s="26">
        <v>30325237</v>
      </c>
      <c r="C132" s="27" t="s">
        <v>154</v>
      </c>
      <c r="D132" s="27" t="str">
        <f>VLOOKUP(B132,[1]Sheet1!$C$1:$J$65536,4,0)</f>
        <v>市场营销</v>
      </c>
      <c r="E132" s="27" t="s">
        <v>150</v>
      </c>
      <c r="F132" s="28" t="str">
        <f>VLOOKUP(B132,[1]Sheet1!$C$2:$J$189,7,0)</f>
        <v>25税收学1班</v>
      </c>
    </row>
    <row r="133" s="21" customFormat="1" customHeight="1" spans="1:6">
      <c r="A133" s="4">
        <v>131</v>
      </c>
      <c r="B133" s="26">
        <v>20125104</v>
      </c>
      <c r="C133" s="27" t="s">
        <v>155</v>
      </c>
      <c r="D133" s="27" t="str">
        <f>VLOOKUP(B133,[1]Sheet1!$C$1:$J$65536,4,0)</f>
        <v>土木工程</v>
      </c>
      <c r="E133" s="27" t="s">
        <v>150</v>
      </c>
      <c r="F133" s="28" t="str">
        <f>VLOOKUP(B133,[1]Sheet1!$C$2:$J$189,7,0)</f>
        <v>25税收学1班</v>
      </c>
    </row>
    <row r="134" s="21" customFormat="1" customHeight="1" spans="1:6">
      <c r="A134" s="4">
        <v>132</v>
      </c>
      <c r="B134" s="26">
        <v>30325117</v>
      </c>
      <c r="C134" s="27" t="s">
        <v>156</v>
      </c>
      <c r="D134" s="27" t="str">
        <f>VLOOKUP(B134,[1]Sheet1!$C$1:$J$65536,4,0)</f>
        <v>市场营销</v>
      </c>
      <c r="E134" s="27" t="s">
        <v>150</v>
      </c>
      <c r="F134" s="28" t="str">
        <f>VLOOKUP(B134,[1]Sheet1!$C$2:$J$189,7,0)</f>
        <v>25税收学2班</v>
      </c>
    </row>
    <row r="135" s="21" customFormat="1" customHeight="1" spans="1:6">
      <c r="A135" s="4">
        <v>133</v>
      </c>
      <c r="B135" s="26">
        <v>20625203</v>
      </c>
      <c r="C135" s="27" t="s">
        <v>157</v>
      </c>
      <c r="D135" s="27" t="str">
        <f>VLOOKUP(B135,[1]Sheet1!$C$1:$J$65536,4,0)</f>
        <v>智能建造</v>
      </c>
      <c r="E135" s="27" t="s">
        <v>150</v>
      </c>
      <c r="F135" s="28" t="str">
        <f>VLOOKUP(B135,[1]Sheet1!$C$2:$J$189,7,0)</f>
        <v>25税收学2班</v>
      </c>
    </row>
    <row r="136" s="21" customFormat="1" customHeight="1" spans="1:6">
      <c r="A136" s="4">
        <v>134</v>
      </c>
      <c r="B136" s="26">
        <v>20125234</v>
      </c>
      <c r="C136" s="27" t="s">
        <v>158</v>
      </c>
      <c r="D136" s="27" t="str">
        <f>VLOOKUP(B136,[1]Sheet1!$C$1:$J$65536,4,0)</f>
        <v>土木工程</v>
      </c>
      <c r="E136" s="27" t="s">
        <v>150</v>
      </c>
      <c r="F136" s="28" t="str">
        <f>VLOOKUP(B136,[1]Sheet1!$C$2:$J$189,7,0)</f>
        <v>25税收学2班</v>
      </c>
    </row>
    <row r="137" s="21" customFormat="1" customHeight="1" spans="1:6">
      <c r="A137" s="4">
        <v>135</v>
      </c>
      <c r="B137" s="26">
        <v>20425144</v>
      </c>
      <c r="C137" s="27" t="s">
        <v>159</v>
      </c>
      <c r="D137" s="27" t="str">
        <f>VLOOKUP(B137,[1]Sheet1!$C$1:$J$65536,4,0)</f>
        <v>工程造价</v>
      </c>
      <c r="E137" s="27" t="s">
        <v>160</v>
      </c>
      <c r="F137" s="28" t="str">
        <f>VLOOKUP(B137,[1]Sheet1!$C$2:$J$189,7,0)</f>
        <v>25交通工程2班</v>
      </c>
    </row>
    <row r="138" s="21" customFormat="1" customHeight="1" spans="1:6">
      <c r="A138" s="4">
        <v>136</v>
      </c>
      <c r="B138" s="26">
        <v>20125128</v>
      </c>
      <c r="C138" s="27" t="s">
        <v>161</v>
      </c>
      <c r="D138" s="27" t="str">
        <f>VLOOKUP(B138,[1]Sheet1!$C$1:$J$65536,4,0)</f>
        <v>土木工程</v>
      </c>
      <c r="E138" s="27" t="s">
        <v>160</v>
      </c>
      <c r="F138" s="28" t="str">
        <f>VLOOKUP(B138,[1]Sheet1!$C$2:$J$189,7,0)</f>
        <v>25交通工程2班</v>
      </c>
    </row>
    <row r="139" s="21" customFormat="1" customHeight="1" spans="1:6">
      <c r="A139" s="4">
        <v>137</v>
      </c>
      <c r="B139" s="26">
        <v>60525222</v>
      </c>
      <c r="C139" s="27" t="s">
        <v>162</v>
      </c>
      <c r="D139" s="27" t="str">
        <f>VLOOKUP(B139,[1]Sheet1!$C$1:$J$65536,4,0)</f>
        <v>护理学</v>
      </c>
      <c r="E139" s="27" t="s">
        <v>163</v>
      </c>
      <c r="F139" s="28" t="str">
        <f>VLOOKUP(B139,[1]Sheet1!$C$2:$J$189,7,0)</f>
        <v>26工程造价2班</v>
      </c>
    </row>
    <row r="140" s="21" customFormat="1" customHeight="1" spans="1:6">
      <c r="A140" s="4">
        <v>138</v>
      </c>
      <c r="B140" s="26">
        <v>50225113</v>
      </c>
      <c r="C140" s="27" t="s">
        <v>164</v>
      </c>
      <c r="D140" s="27" t="str">
        <f>VLOOKUP(B140,[1]Sheet1!$C$1:$J$65536,4,0)</f>
        <v>建筑学</v>
      </c>
      <c r="E140" s="27" t="s">
        <v>165</v>
      </c>
      <c r="F140" s="28" t="str">
        <f>VLOOKUP(B140,[1]Sheet1!$C$2:$J$189,7,0)</f>
        <v>26智能建造2班</v>
      </c>
    </row>
    <row r="141" s="21" customFormat="1" customHeight="1" spans="1:6">
      <c r="A141" s="4">
        <v>139</v>
      </c>
      <c r="B141" s="26">
        <v>20125123</v>
      </c>
      <c r="C141" s="27" t="s">
        <v>166</v>
      </c>
      <c r="D141" s="27" t="str">
        <f>VLOOKUP(B141,[1]Sheet1!$C$1:$J$65536,4,0)</f>
        <v>土木工程</v>
      </c>
      <c r="E141" s="27" t="s">
        <v>167</v>
      </c>
      <c r="F141" s="28" t="str">
        <f>VLOOKUP(B141,[1]Sheet1!$C$2:$J$189,7,0)</f>
        <v>25化工2班</v>
      </c>
    </row>
    <row r="142" s="21" customFormat="1" customHeight="1" spans="1:6">
      <c r="A142" s="4">
        <v>140</v>
      </c>
      <c r="B142" s="26">
        <v>20125105</v>
      </c>
      <c r="C142" s="27" t="s">
        <v>168</v>
      </c>
      <c r="D142" s="27" t="str">
        <f>VLOOKUP(B142,[1]Sheet1!$C$1:$J$65536,4,0)</f>
        <v>土木工程</v>
      </c>
      <c r="E142" s="27" t="s">
        <v>169</v>
      </c>
      <c r="F142" s="28" t="str">
        <f>VLOOKUP(B142,[1]Sheet1!$C$2:$J$189,7,0)</f>
        <v>25制药1班</v>
      </c>
    </row>
    <row r="143" s="21" customFormat="1" customHeight="1" spans="1:6">
      <c r="A143" s="4">
        <v>141</v>
      </c>
      <c r="B143" s="26">
        <v>20125206</v>
      </c>
      <c r="C143" s="27" t="s">
        <v>170</v>
      </c>
      <c r="D143" s="27" t="str">
        <f>VLOOKUP(B143,[1]Sheet1!$C$1:$J$65536,4,0)</f>
        <v>土木工程</v>
      </c>
      <c r="E143" s="27" t="s">
        <v>169</v>
      </c>
      <c r="F143" s="28" t="str">
        <f>VLOOKUP(B143,[1]Sheet1!$C$2:$J$189,7,0)</f>
        <v>25制药1班</v>
      </c>
    </row>
    <row r="144" s="21" customFormat="1" customHeight="1" spans="1:6">
      <c r="A144" s="4">
        <v>142</v>
      </c>
      <c r="B144" s="26">
        <v>20425215</v>
      </c>
      <c r="C144" s="27" t="s">
        <v>171</v>
      </c>
      <c r="D144" s="27" t="str">
        <f>VLOOKUP(B144,[1]Sheet1!$C$1:$J$65536,4,0)</f>
        <v>工程造价</v>
      </c>
      <c r="E144" s="27" t="s">
        <v>169</v>
      </c>
      <c r="F144" s="28" t="str">
        <f>VLOOKUP(B144,[1]Sheet1!$C$2:$J$189,7,0)</f>
        <v>25制药2班</v>
      </c>
    </row>
    <row r="145" s="21" customFormat="1" customHeight="1" spans="1:6">
      <c r="A145" s="4">
        <v>143</v>
      </c>
      <c r="B145" s="26">
        <v>30825119</v>
      </c>
      <c r="C145" s="27" t="s">
        <v>172</v>
      </c>
      <c r="D145" s="27" t="str">
        <f>VLOOKUP(B145,[1]Sheet1!$C$1:$J$65536,4,0)</f>
        <v>电子商务</v>
      </c>
      <c r="E145" s="27" t="s">
        <v>169</v>
      </c>
      <c r="F145" s="28" t="str">
        <f>VLOOKUP(B145,[1]Sheet1!$C$2:$J$189,7,0)</f>
        <v>25制药2班</v>
      </c>
    </row>
    <row r="146" s="21" customFormat="1" customHeight="1" spans="1:6">
      <c r="A146" s="4">
        <v>144</v>
      </c>
      <c r="B146" s="26">
        <v>50225110</v>
      </c>
      <c r="C146" s="27" t="s">
        <v>173</v>
      </c>
      <c r="D146" s="27" t="str">
        <f>VLOOKUP(B146,[1]Sheet1!$C$1:$J$65536,4,0)</f>
        <v>建筑学</v>
      </c>
      <c r="E146" s="27" t="s">
        <v>169</v>
      </c>
      <c r="F146" s="28" t="str">
        <f>VLOOKUP(B146,[1]Sheet1!$C$2:$J$189,7,0)</f>
        <v>26制药1班</v>
      </c>
    </row>
    <row r="147" s="21" customFormat="1" customHeight="1" spans="1:6">
      <c r="A147" s="4">
        <v>145</v>
      </c>
      <c r="B147" s="26">
        <v>20125136</v>
      </c>
      <c r="C147" s="27" t="s">
        <v>174</v>
      </c>
      <c r="D147" s="27" t="str">
        <f>VLOOKUP(B147,[1]Sheet1!$C$1:$J$65536,4,0)</f>
        <v>土木工程</v>
      </c>
      <c r="E147" s="27" t="s">
        <v>175</v>
      </c>
      <c r="F147" s="28" t="str">
        <f>VLOOKUP(B147,[1]Sheet1!$C$2:$J$189,7,0)</f>
        <v>25新能源1班</v>
      </c>
    </row>
    <row r="148" s="21" customFormat="1" customHeight="1" spans="1:6">
      <c r="A148" s="4">
        <v>146</v>
      </c>
      <c r="B148" s="26">
        <v>20125235</v>
      </c>
      <c r="C148" s="27" t="s">
        <v>176</v>
      </c>
      <c r="D148" s="27" t="str">
        <f>VLOOKUP(B148,[1]Sheet1!$C$1:$J$65536,4,0)</f>
        <v>土木工程</v>
      </c>
      <c r="E148" s="27" t="s">
        <v>175</v>
      </c>
      <c r="F148" s="28" t="str">
        <f>VLOOKUP(B148,[1]Sheet1!$C$2:$J$189,7,0)</f>
        <v>25新能源1班</v>
      </c>
    </row>
    <row r="149" s="21" customFormat="1" customHeight="1" spans="1:6">
      <c r="A149" s="4">
        <v>147</v>
      </c>
      <c r="B149" s="26">
        <v>20525145</v>
      </c>
      <c r="C149" s="27" t="s">
        <v>177</v>
      </c>
      <c r="D149" s="27" t="str">
        <f>VLOOKUP(B149,[1]Sheet1!$C$1:$J$65536,4,0)</f>
        <v>交通工程</v>
      </c>
      <c r="E149" s="27" t="s">
        <v>175</v>
      </c>
      <c r="F149" s="28" t="str">
        <f>VLOOKUP(B149,[1]Sheet1!$C$2:$J$189,7,0)</f>
        <v>25新能源2班</v>
      </c>
    </row>
    <row r="150" s="21" customFormat="1" customHeight="1" spans="1:6">
      <c r="A150" s="4">
        <v>148</v>
      </c>
      <c r="B150" s="26">
        <v>50225132</v>
      </c>
      <c r="C150" s="27" t="s">
        <v>178</v>
      </c>
      <c r="D150" s="27" t="str">
        <f>VLOOKUP(B150,[1]Sheet1!$C$1:$J$65536,4,0)</f>
        <v>建筑学</v>
      </c>
      <c r="E150" s="27" t="s">
        <v>175</v>
      </c>
      <c r="F150" s="28" t="str">
        <f>VLOOKUP(B150,[1]Sheet1!$C$2:$J$189,7,0)</f>
        <v>26新能源1班</v>
      </c>
    </row>
    <row r="151" s="21" customFormat="1" customHeight="1" spans="1:6">
      <c r="A151" s="4">
        <v>149</v>
      </c>
      <c r="B151" s="26">
        <v>60625224</v>
      </c>
      <c r="C151" s="27" t="s">
        <v>179</v>
      </c>
      <c r="D151" s="27" t="str">
        <f>VLOOKUP(B151,[1]Sheet1!$C$1:$J$65536,4,0)</f>
        <v>功能材料</v>
      </c>
      <c r="E151" s="27" t="s">
        <v>175</v>
      </c>
      <c r="F151" s="28" t="str">
        <f>VLOOKUP(B151,[1]Sheet1!$C$2:$J$189,7,0)</f>
        <v>25新能源2班</v>
      </c>
    </row>
    <row r="152" s="21" customFormat="1" customHeight="1" spans="1:6">
      <c r="A152" s="4">
        <v>150</v>
      </c>
      <c r="B152" s="29">
        <v>60125201</v>
      </c>
      <c r="C152" s="29" t="s">
        <v>180</v>
      </c>
      <c r="D152" s="29" t="str">
        <f>VLOOKUP(B152,[1]Sheet1!$C$1:$J$65536,4,0)</f>
        <v>制药工程</v>
      </c>
      <c r="E152" s="29" t="s">
        <v>181</v>
      </c>
      <c r="F152" s="28" t="str">
        <f>VLOOKUP(B152,[1]Sheet1!$C$2:$J$189,7,0)</f>
        <v>25护理学1班</v>
      </c>
    </row>
    <row r="153" s="21" customFormat="1" customHeight="1" spans="1:6">
      <c r="A153" s="4">
        <v>151</v>
      </c>
      <c r="B153" s="29">
        <v>20525228</v>
      </c>
      <c r="C153" s="29" t="s">
        <v>182</v>
      </c>
      <c r="D153" s="29" t="str">
        <f>VLOOKUP(B153,[1]Sheet1!$C$1:$J$65536,4,0)</f>
        <v>交通工程</v>
      </c>
      <c r="E153" s="29" t="s">
        <v>183</v>
      </c>
      <c r="F153" s="28" t="str">
        <f>VLOOKUP(B153,[1]Sheet1!$C$2:$J$189,7,0)</f>
        <v>25功能材料2班</v>
      </c>
    </row>
    <row r="154" customHeight="1" spans="1:6">
      <c r="A154" s="4">
        <v>152</v>
      </c>
      <c r="B154" s="29">
        <v>50125230</v>
      </c>
      <c r="C154" s="29" t="s">
        <v>184</v>
      </c>
      <c r="D154" s="29" t="str">
        <f>VLOOKUP(B154,[1]Sheet1!$C$1:$J$65536,4,0)</f>
        <v>环境设计</v>
      </c>
      <c r="E154" s="29" t="s">
        <v>185</v>
      </c>
      <c r="F154" s="29" t="str">
        <f>VLOOKUP(B154,[1]Sheet1!$C$1:$J$65536,7,0)</f>
        <v>25数字媒体1班</v>
      </c>
    </row>
    <row r="155" customHeight="1" spans="1:6">
      <c r="A155" s="4">
        <v>153</v>
      </c>
      <c r="B155" s="29">
        <v>50125229</v>
      </c>
      <c r="C155" s="29" t="s">
        <v>186</v>
      </c>
      <c r="D155" s="29" t="str">
        <f>VLOOKUP(B155,[1]Sheet1!$C$1:$J$65536,4,0)</f>
        <v>环境设计</v>
      </c>
      <c r="E155" s="29" t="s">
        <v>185</v>
      </c>
      <c r="F155" s="29" t="str">
        <f>VLOOKUP(B155,[1]Sheet1!$C$1:$J$65536,7,0)</f>
        <v>25数字媒体2班</v>
      </c>
    </row>
    <row r="156" customHeight="1" spans="1:6">
      <c r="A156" s="4">
        <v>154</v>
      </c>
      <c r="B156" s="29">
        <v>50125225</v>
      </c>
      <c r="C156" s="29" t="s">
        <v>187</v>
      </c>
      <c r="D156" s="29" t="str">
        <f>VLOOKUP(B156,[1]Sheet1!$C$1:$J$65536,4,0)</f>
        <v>环境设计</v>
      </c>
      <c r="E156" s="29" t="s">
        <v>185</v>
      </c>
      <c r="F156" s="29" t="str">
        <f>VLOOKUP(B156,[1]Sheet1!$C$1:$J$65536,7,0)</f>
        <v>25数字媒体3班</v>
      </c>
    </row>
    <row r="157" customHeight="1" spans="1:6">
      <c r="A157" s="4">
        <v>155</v>
      </c>
      <c r="B157" s="29">
        <v>50125217</v>
      </c>
      <c r="C157" s="29" t="s">
        <v>188</v>
      </c>
      <c r="D157" s="29" t="str">
        <f>VLOOKUP(B157,[1]Sheet1!$C$1:$J$65536,4,0)</f>
        <v>环境设计</v>
      </c>
      <c r="E157" s="29" t="s">
        <v>185</v>
      </c>
      <c r="F157" s="29" t="str">
        <f>VLOOKUP(B157,[1]Sheet1!$C$1:$J$65536,7,0)</f>
        <v>25数字媒体3班</v>
      </c>
    </row>
    <row r="158" customHeight="1" spans="1:6">
      <c r="A158" s="4">
        <v>156</v>
      </c>
      <c r="B158" s="29">
        <v>50125113</v>
      </c>
      <c r="C158" s="29" t="s">
        <v>189</v>
      </c>
      <c r="D158" s="29" t="str">
        <f>VLOOKUP(B158,[1]Sheet1!$C$1:$J$65536,4,0)</f>
        <v>环境设计</v>
      </c>
      <c r="E158" s="29" t="s">
        <v>190</v>
      </c>
      <c r="F158" s="29" t="str">
        <f>VLOOKUP(B158,[1]Sheet1!$C$1:$J$65536,7,0)</f>
        <v>25视觉传达1班</v>
      </c>
    </row>
    <row r="159" customHeight="1" spans="1:6">
      <c r="A159" s="4">
        <v>157</v>
      </c>
      <c r="B159" s="29">
        <v>50125227</v>
      </c>
      <c r="C159" s="29" t="s">
        <v>191</v>
      </c>
      <c r="D159" s="29" t="str">
        <f>VLOOKUP(B159,[1]Sheet1!$C$1:$J$65536,4,0)</f>
        <v>环境设计</v>
      </c>
      <c r="E159" s="29" t="s">
        <v>190</v>
      </c>
      <c r="F159" s="29" t="str">
        <f>VLOOKUP(B159,[1]Sheet1!$C$1:$J$65536,7,0)</f>
        <v>25视觉传达2班</v>
      </c>
    </row>
    <row r="160" customHeight="1" spans="1:6">
      <c r="A160" s="4">
        <v>158</v>
      </c>
      <c r="B160" s="29">
        <v>20625234</v>
      </c>
      <c r="C160" s="29" t="s">
        <v>192</v>
      </c>
      <c r="D160" s="29" t="str">
        <f>VLOOKUP(B160,[1]Sheet1!$C$1:$J$65536,4,0)</f>
        <v>智能建造</v>
      </c>
      <c r="E160" s="29" t="s">
        <v>61</v>
      </c>
      <c r="F160" s="29" t="str">
        <f>VLOOKUP(B160,[1]Sheet1!$C$1:$J$65536,7,0)</f>
        <v>25人工智能2班</v>
      </c>
    </row>
    <row r="161" customHeight="1" spans="1:6">
      <c r="A161" s="4">
        <v>159</v>
      </c>
      <c r="B161" s="29">
        <v>30825239</v>
      </c>
      <c r="C161" s="29" t="s">
        <v>193</v>
      </c>
      <c r="D161" s="29" t="str">
        <f>VLOOKUP(B161,[1]Sheet1!$C$1:$J$65536,4,0)</f>
        <v>电子商务</v>
      </c>
      <c r="E161" s="29" t="s">
        <v>78</v>
      </c>
      <c r="F161" s="29" t="str">
        <f>VLOOKUP(B161,[1]Sheet1!$C$1:$J$65536,7,0)</f>
        <v>25机械电子2班</v>
      </c>
    </row>
    <row r="162" customHeight="1" spans="1:6">
      <c r="A162" s="4">
        <v>160</v>
      </c>
      <c r="B162" s="29">
        <v>20123420</v>
      </c>
      <c r="C162" s="29" t="s">
        <v>194</v>
      </c>
      <c r="D162" s="29" t="str">
        <f>VLOOKUP(B162,[1]Sheet1!$C$1:$J$65536,4,0)</f>
        <v>土木工程</v>
      </c>
      <c r="E162" s="29" t="s">
        <v>195</v>
      </c>
      <c r="F162" s="29" t="str">
        <f>VLOOKUP(B162,[1]Sheet1!$C$1:$J$65536,7,0)</f>
        <v>25电力1班</v>
      </c>
    </row>
  </sheetData>
  <sortState ref="A3:XFB117">
    <sortCondition ref="F3:F117"/>
  </sortState>
  <mergeCells count="1">
    <mergeCell ref="A1:F1"/>
  </mergeCells>
  <conditionalFormatting sqref="C3:C151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F11" sqref="F11"/>
    </sheetView>
  </sheetViews>
  <sheetFormatPr defaultColWidth="9" defaultRowHeight="13.5" outlineLevelCol="5"/>
  <cols>
    <col min="2" max="2" width="15.25" customWidth="1"/>
    <col min="3" max="3" width="12.25" customWidth="1"/>
    <col min="4" max="4" width="19" customWidth="1"/>
    <col min="5" max="5" width="21.375" customWidth="1"/>
    <col min="6" max="6" width="22.875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8">
        <v>10224211</v>
      </c>
      <c r="C3" s="7" t="s">
        <v>196</v>
      </c>
      <c r="D3" s="7" t="s">
        <v>8</v>
      </c>
      <c r="E3" s="7" t="s">
        <v>41</v>
      </c>
      <c r="F3" s="7" t="s">
        <v>197</v>
      </c>
    </row>
    <row r="4" ht="30" customHeight="1" spans="1:6">
      <c r="A4" s="4">
        <v>2</v>
      </c>
      <c r="B4" s="12">
        <v>60124215</v>
      </c>
      <c r="C4" s="12" t="s">
        <v>198</v>
      </c>
      <c r="D4" s="12" t="s">
        <v>169</v>
      </c>
      <c r="E4" s="12" t="s">
        <v>183</v>
      </c>
      <c r="F4" s="7" t="str">
        <f>VLOOKUP(B4,[1]Sheet1!$C$1:$I$65536,7,FALSE)</f>
        <v>24功能材料1班</v>
      </c>
    </row>
    <row r="5" ht="30" customHeight="1" spans="1:6">
      <c r="A5" s="4">
        <v>3</v>
      </c>
      <c r="B5" s="13">
        <v>30124223</v>
      </c>
      <c r="C5" s="13" t="s">
        <v>199</v>
      </c>
      <c r="D5" s="13" t="s">
        <v>150</v>
      </c>
      <c r="E5" s="14" t="s">
        <v>129</v>
      </c>
      <c r="F5" s="7" t="str">
        <f>VLOOKUP(B5,[1]Sheet1!$C$1:$I$65536,7,FALSE)</f>
        <v>24会计1班</v>
      </c>
    </row>
    <row r="6" ht="30" customHeight="1" spans="1:6">
      <c r="A6" s="4">
        <v>4</v>
      </c>
      <c r="B6" s="15">
        <v>30224210</v>
      </c>
      <c r="C6" s="15" t="s">
        <v>200</v>
      </c>
      <c r="D6" s="16" t="s">
        <v>111</v>
      </c>
      <c r="E6" s="14" t="s">
        <v>129</v>
      </c>
      <c r="F6" s="7" t="str">
        <f>VLOOKUP(B6,[1]Sheet1!$C$1:$I$65536,7,FALSE)</f>
        <v>24会计1班</v>
      </c>
    </row>
    <row r="7" ht="30" customHeight="1" spans="1:6">
      <c r="A7" s="4">
        <v>5</v>
      </c>
      <c r="B7" s="15">
        <v>30924153</v>
      </c>
      <c r="C7" s="15" t="s">
        <v>201</v>
      </c>
      <c r="D7" s="16" t="s">
        <v>117</v>
      </c>
      <c r="E7" s="14" t="s">
        <v>129</v>
      </c>
      <c r="F7" s="7" t="str">
        <f>VLOOKUP(B7,[1]Sheet1!$C$1:$I$65536,7,FALSE)</f>
        <v>24会计1班</v>
      </c>
    </row>
    <row r="8" ht="30" customHeight="1" spans="1:6">
      <c r="A8" s="4">
        <v>6</v>
      </c>
      <c r="B8" s="15">
        <v>30324101</v>
      </c>
      <c r="C8" s="15" t="s">
        <v>202</v>
      </c>
      <c r="D8" s="15" t="s">
        <v>125</v>
      </c>
      <c r="E8" s="14" t="s">
        <v>135</v>
      </c>
      <c r="F8" s="7" t="str">
        <f>VLOOKUP(B8,[1]Sheet1!$C$1:$I$65536,7,FALSE)</f>
        <v>24财务管理1班</v>
      </c>
    </row>
    <row r="9" ht="30" customHeight="1" spans="1:6">
      <c r="A9" s="4">
        <v>7</v>
      </c>
      <c r="B9" s="15">
        <v>30324107</v>
      </c>
      <c r="C9" s="15" t="s">
        <v>203</v>
      </c>
      <c r="D9" s="15" t="s">
        <v>125</v>
      </c>
      <c r="E9" s="14" t="s">
        <v>129</v>
      </c>
      <c r="F9" s="7" t="str">
        <f>VLOOKUP(B9,[1]Sheet1!$C$1:$I$65536,7,FALSE)</f>
        <v>24会计1班</v>
      </c>
    </row>
    <row r="10" ht="30" customHeight="1" spans="1:6">
      <c r="A10" s="4">
        <v>8</v>
      </c>
      <c r="B10" s="17">
        <v>30824218</v>
      </c>
      <c r="C10" s="17" t="s">
        <v>204</v>
      </c>
      <c r="D10" s="17" t="s">
        <v>127</v>
      </c>
      <c r="E10" s="18" t="s">
        <v>129</v>
      </c>
      <c r="F10" s="7" t="str">
        <f>VLOOKUP(B10,[1]Sheet1!$C$1:$I$65536,7,FALSE)</f>
        <v>24会计2班</v>
      </c>
    </row>
    <row r="11" ht="30" customHeight="1" spans="1:6">
      <c r="A11" s="4">
        <v>9</v>
      </c>
      <c r="B11" s="19">
        <v>30124119</v>
      </c>
      <c r="C11" s="19" t="s">
        <v>205</v>
      </c>
      <c r="D11" s="19" t="s">
        <v>150</v>
      </c>
      <c r="E11" s="19" t="s">
        <v>129</v>
      </c>
      <c r="F11" s="7" t="str">
        <f>VLOOKUP(B11,[1]Sheet1!$C$1:$I$65536,7,FALSE)</f>
        <v>24会计2班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opLeftCell="A2" workbookViewId="0">
      <selection activeCell="C22" sqref="C22"/>
    </sheetView>
  </sheetViews>
  <sheetFormatPr defaultColWidth="8.89166666666667" defaultRowHeight="13.5" outlineLevelCol="5"/>
  <cols>
    <col min="1" max="1" width="7" customWidth="1"/>
    <col min="2" max="2" width="16.125" customWidth="1"/>
    <col min="3" max="3" width="13.625" customWidth="1"/>
    <col min="4" max="4" width="24.875" customWidth="1"/>
    <col min="5" max="5" width="29.75" style="1" customWidth="1"/>
    <col min="6" max="6" width="21.75" customWidth="1"/>
    <col min="7" max="7" width="19.6333333333333" customWidth="1"/>
    <col min="8" max="8" width="35.5666666666667" customWidth="1"/>
  </cols>
  <sheetData>
    <row r="1" ht="31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>
        <v>40225113</v>
      </c>
      <c r="C3" s="6" t="s">
        <v>206</v>
      </c>
      <c r="D3" s="5" t="s">
        <v>207</v>
      </c>
      <c r="E3" s="7" t="s">
        <v>208</v>
      </c>
      <c r="F3" s="8" t="str">
        <f>VLOOKUP(C3,[1]Sheet1!$D$1:$J$65536,6,0)</f>
        <v>25继保1班</v>
      </c>
    </row>
    <row r="4" ht="27" customHeight="1" spans="1:6">
      <c r="A4" s="4">
        <v>2</v>
      </c>
      <c r="B4" s="5">
        <v>40225205</v>
      </c>
      <c r="C4" s="6" t="s">
        <v>209</v>
      </c>
      <c r="D4" s="5" t="s">
        <v>207</v>
      </c>
      <c r="E4" s="7" t="s">
        <v>41</v>
      </c>
      <c r="F4" s="8" t="str">
        <f>VLOOKUP(C4,[1]Sheet1!$D$1:$J$65536,6,0)</f>
        <v>25计算机4班</v>
      </c>
    </row>
    <row r="5" ht="27" customHeight="1" spans="1:6">
      <c r="A5" s="4">
        <v>3</v>
      </c>
      <c r="B5" s="5">
        <v>40225234</v>
      </c>
      <c r="C5" s="6" t="s">
        <v>210</v>
      </c>
      <c r="D5" s="5" t="s">
        <v>207</v>
      </c>
      <c r="E5" s="7" t="s">
        <v>41</v>
      </c>
      <c r="F5" s="8" t="str">
        <f>VLOOKUP(C5,[1]Sheet1!$D$1:$J$65536,6,0)</f>
        <v>25计算机4班</v>
      </c>
    </row>
    <row r="6" ht="27" customHeight="1" spans="1:6">
      <c r="A6" s="4">
        <v>4</v>
      </c>
      <c r="B6" s="9">
        <v>10425308</v>
      </c>
      <c r="C6" s="10" t="s">
        <v>211</v>
      </c>
      <c r="D6" s="5" t="s">
        <v>41</v>
      </c>
      <c r="E6" s="9" t="s">
        <v>8</v>
      </c>
      <c r="F6" s="8" t="str">
        <f>VLOOKUP(C6,[1]Sheet1!$D$1:$J$65536,6,0)</f>
        <v>25电子科学2班</v>
      </c>
    </row>
    <row r="7" ht="27" customHeight="1" spans="1:6">
      <c r="A7" s="4">
        <v>5</v>
      </c>
      <c r="B7" s="9">
        <v>20425101</v>
      </c>
      <c r="C7" s="6" t="s">
        <v>212</v>
      </c>
      <c r="D7" s="5" t="s">
        <v>163</v>
      </c>
      <c r="E7" s="7" t="s">
        <v>213</v>
      </c>
      <c r="F7" s="8" t="str">
        <f>VLOOKUP(C7,[1]Sheet1!$D$1:$J$65536,6,0)</f>
        <v>25电力1班</v>
      </c>
    </row>
    <row r="8" ht="27" customHeight="1" spans="1:6">
      <c r="A8" s="4">
        <v>6</v>
      </c>
      <c r="B8" s="9">
        <v>20425102</v>
      </c>
      <c r="C8" s="6" t="s">
        <v>214</v>
      </c>
      <c r="D8" s="5" t="s">
        <v>163</v>
      </c>
      <c r="E8" s="7" t="s">
        <v>213</v>
      </c>
      <c r="F8" s="8" t="str">
        <f>VLOOKUP(C8,[1]Sheet1!$D$1:$J$65536,6,0)</f>
        <v>25电力1班</v>
      </c>
    </row>
    <row r="9" ht="27" customHeight="1" spans="1:6">
      <c r="A9" s="4">
        <v>7</v>
      </c>
      <c r="B9" s="9">
        <v>20425129</v>
      </c>
      <c r="C9" s="6" t="s">
        <v>215</v>
      </c>
      <c r="D9" s="5" t="s">
        <v>163</v>
      </c>
      <c r="E9" s="7" t="s">
        <v>213</v>
      </c>
      <c r="F9" s="8" t="str">
        <f>VLOOKUP(C9,[1]Sheet1!$D$1:$J$65536,6,0)</f>
        <v>25电力1班</v>
      </c>
    </row>
    <row r="10" ht="27" customHeight="1" spans="1:6">
      <c r="A10" s="4">
        <v>8</v>
      </c>
      <c r="B10" s="9">
        <v>20425130</v>
      </c>
      <c r="C10" s="6" t="s">
        <v>216</v>
      </c>
      <c r="D10" s="5" t="s">
        <v>163</v>
      </c>
      <c r="E10" s="7" t="s">
        <v>32</v>
      </c>
      <c r="F10" s="8" t="str">
        <f>VLOOKUP(C10,[1]Sheet1!$D$1:$J$65536,6,0)</f>
        <v>25机器人工程2班</v>
      </c>
    </row>
    <row r="11" ht="27" customHeight="1" spans="1:6">
      <c r="A11" s="4">
        <v>9</v>
      </c>
      <c r="B11" s="9">
        <v>20425131</v>
      </c>
      <c r="C11" s="6" t="s">
        <v>217</v>
      </c>
      <c r="D11" s="5" t="s">
        <v>163</v>
      </c>
      <c r="E11" s="7" t="s">
        <v>213</v>
      </c>
      <c r="F11" s="8" t="str">
        <f>VLOOKUP(C11,[1]Sheet1!$D$1:$J$65536,6,0)</f>
        <v>25电力2班</v>
      </c>
    </row>
    <row r="12" ht="27" customHeight="1" spans="1:6">
      <c r="A12" s="4">
        <v>10</v>
      </c>
      <c r="B12" s="9">
        <v>20425202</v>
      </c>
      <c r="C12" s="6" t="s">
        <v>218</v>
      </c>
      <c r="D12" s="5" t="s">
        <v>163</v>
      </c>
      <c r="E12" s="7" t="s">
        <v>213</v>
      </c>
      <c r="F12" s="8" t="str">
        <f>VLOOKUP(C12,[1]Sheet1!$D$1:$J$65536,6,0)</f>
        <v>25电力1班</v>
      </c>
    </row>
    <row r="13" ht="27" customHeight="1" spans="1:6">
      <c r="A13" s="4">
        <v>11</v>
      </c>
      <c r="B13" s="9">
        <v>20425229</v>
      </c>
      <c r="C13" s="6" t="s">
        <v>219</v>
      </c>
      <c r="D13" s="5" t="s">
        <v>163</v>
      </c>
      <c r="E13" s="7" t="s">
        <v>41</v>
      </c>
      <c r="F13" s="8" t="str">
        <f>VLOOKUP(C13,[1]Sheet1!$D$1:$J$65536,6,0)</f>
        <v>25计算机1班</v>
      </c>
    </row>
    <row r="14" ht="27" customHeight="1" spans="1:6">
      <c r="A14" s="4">
        <v>12</v>
      </c>
      <c r="B14" s="9">
        <v>20425230</v>
      </c>
      <c r="C14" s="6" t="s">
        <v>220</v>
      </c>
      <c r="D14" s="5" t="s">
        <v>163</v>
      </c>
      <c r="E14" s="7" t="s">
        <v>213</v>
      </c>
      <c r="F14" s="8" t="str">
        <f>VLOOKUP(C14,[1]Sheet1!$D$1:$J$65536,6,0)</f>
        <v>25电力2班</v>
      </c>
    </row>
    <row r="15" ht="27" customHeight="1" spans="1:6">
      <c r="A15" s="4">
        <v>13</v>
      </c>
      <c r="B15" s="9">
        <v>20525118</v>
      </c>
      <c r="C15" s="6" t="s">
        <v>221</v>
      </c>
      <c r="D15" s="5" t="s">
        <v>160</v>
      </c>
      <c r="E15" s="7" t="s">
        <v>8</v>
      </c>
      <c r="F15" s="8" t="str">
        <f>VLOOKUP(C15,[1]Sheet1!$D$1:$J$65536,6,0)</f>
        <v>25电子科学2班</v>
      </c>
    </row>
    <row r="16" ht="27" customHeight="1" spans="1:6">
      <c r="A16" s="4">
        <v>14</v>
      </c>
      <c r="B16" s="9">
        <v>50225124</v>
      </c>
      <c r="C16" s="10" t="s">
        <v>222</v>
      </c>
      <c r="D16" s="9" t="s">
        <v>223</v>
      </c>
      <c r="E16" s="7" t="s">
        <v>224</v>
      </c>
      <c r="F16" s="8" t="str">
        <f>VLOOKUP(C16,[1]Sheet1!$D$1:$J$65536,6,0)</f>
        <v>25输配电1班</v>
      </c>
    </row>
    <row r="17" ht="27" customHeight="1" spans="1:6">
      <c r="A17" s="4">
        <v>15</v>
      </c>
      <c r="B17" s="9">
        <v>50225125</v>
      </c>
      <c r="C17" s="10" t="s">
        <v>225</v>
      </c>
      <c r="D17" s="9" t="s">
        <v>223</v>
      </c>
      <c r="E17" s="11" t="s">
        <v>213</v>
      </c>
      <c r="F17" s="8" t="str">
        <f>VLOOKUP(C17,[1]Sheet1!$D$1:$J$65536,6,0)</f>
        <v>25电力2班</v>
      </c>
    </row>
    <row r="18" ht="25" customHeight="1" spans="1:6">
      <c r="A18" s="4">
        <v>16</v>
      </c>
      <c r="B18" s="9">
        <v>50225126</v>
      </c>
      <c r="C18" s="10" t="s">
        <v>226</v>
      </c>
      <c r="D18" s="9" t="s">
        <v>223</v>
      </c>
      <c r="E18" s="11" t="s">
        <v>208</v>
      </c>
      <c r="F18" s="8" t="str">
        <f>VLOOKUP(C18,[1]Sheet1!$D$1:$J$65536,6,0)</f>
        <v>25继保1班</v>
      </c>
    </row>
    <row r="19" ht="25" customHeight="1" spans="1:6">
      <c r="A19" s="4">
        <v>17</v>
      </c>
      <c r="B19" s="9">
        <v>50225130</v>
      </c>
      <c r="C19" s="10" t="s">
        <v>227</v>
      </c>
      <c r="D19" s="9" t="s">
        <v>223</v>
      </c>
      <c r="E19" s="11" t="s">
        <v>208</v>
      </c>
      <c r="F19" s="8" t="str">
        <f>VLOOKUP(C19,[1]Sheet1!$D$1:$J$65536,6,0)</f>
        <v>25继保2班</v>
      </c>
    </row>
    <row r="20" ht="25" customHeight="1" spans="1:6">
      <c r="A20" s="4">
        <v>18</v>
      </c>
      <c r="B20" s="9">
        <v>50225131</v>
      </c>
      <c r="C20" s="10" t="s">
        <v>228</v>
      </c>
      <c r="D20" s="9" t="s">
        <v>223</v>
      </c>
      <c r="E20" s="11" t="s">
        <v>41</v>
      </c>
      <c r="F20" s="8" t="str">
        <f>VLOOKUP(C20,[1]Sheet1!$D$1:$J$65536,6,0)</f>
        <v>25计算机3班</v>
      </c>
    </row>
    <row r="21" ht="25" customHeight="1" spans="1:6">
      <c r="A21" s="4">
        <v>19</v>
      </c>
      <c r="B21" s="9">
        <v>50325227</v>
      </c>
      <c r="C21" s="10" t="s">
        <v>229</v>
      </c>
      <c r="D21" s="9" t="s">
        <v>230</v>
      </c>
      <c r="E21" s="11" t="s">
        <v>32</v>
      </c>
      <c r="F21" s="8" t="str">
        <f>VLOOKUP(C21,[1]Sheet1!$D$1:$J$65536,6,0)</f>
        <v>26机器人工程1班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一年级转专业</vt:lpstr>
      <vt:lpstr>二年级转专业</vt:lpstr>
      <vt:lpstr>求真班转专业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aaaq</dc:creator>
  <cp:lastModifiedBy>oaadmin</cp:lastModifiedBy>
  <dcterms:created xsi:type="dcterms:W3CDTF">2022-08-19T08:30:00Z</dcterms:created>
  <dcterms:modified xsi:type="dcterms:W3CDTF">2026-09-03T02:03:16Z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2ED31C4C2B1749DB87FBA372015EE780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